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pany\Documents\WPO\"/>
    </mc:Choice>
  </mc:AlternateContent>
  <xr:revisionPtr revIDLastSave="0" documentId="13_ncr:1_{6D2CC8F7-062C-430B-B717-CA5147C28D6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Loading Chart" sheetId="14610" state="hidden" r:id="rId1"/>
    <sheet name="3-Lift" sheetId="14601" r:id="rId2"/>
    <sheet name="DATA" sheetId="14584" state="hidden" r:id="rId3"/>
  </sheets>
  <definedNames>
    <definedName name="_xlnm.Print_Area" localSheetId="1">'3-Lift'!$A$1:$AA$63</definedName>
  </definedNames>
  <calcPr calcId="191029"/>
  <customWorkbookViews>
    <customWorkbookView name="Tony Marksteiner - Personal View" guid="{2277625D-7ADF-41CA-830E-413FDD10097D}" mergeInterval="0" personalView="1" maximized="1" windowWidth="1596" windowHeight="1054" activeSheetId="1"/>
    <customWorkbookView name="  - Personal View" guid="{07CDF5D6-CF56-477A-AAD4-2986DB622B49}" mergeInterval="0" personalView="1" maximized="1" windowWidth="1436" windowHeight="72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</calcChain>
</file>

<file path=xl/sharedStrings.xml><?xml version="1.0" encoding="utf-8"?>
<sst xmlns="http://schemas.openxmlformats.org/spreadsheetml/2006/main" count="301" uniqueCount="129">
  <si>
    <t>Name</t>
  </si>
  <si>
    <t>Age</t>
  </si>
  <si>
    <t>Coeff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</si>
  <si>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</si>
  <si>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</si>
  <si>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</si>
  <si>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</si>
  <si>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</si>
  <si>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</si>
  <si>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</si>
  <si>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</si>
  <si>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</si>
  <si>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</si>
  <si>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</si>
  <si>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 xml:space="preserve"> Squat  1</t>
  </si>
  <si>
    <t xml:space="preserve"> Squat  2</t>
  </si>
  <si>
    <t xml:space="preserve"> Squat  3</t>
  </si>
  <si>
    <t xml:space="preserve"> Squat  4</t>
  </si>
  <si>
    <t>Div</t>
  </si>
  <si>
    <t>Pl-Div-WtCl</t>
  </si>
  <si>
    <t>Weight Classes (Kg)</t>
  </si>
  <si>
    <t>Copyright - Joe Marksteiner - 2005</t>
  </si>
  <si>
    <t>Team</t>
  </si>
  <si>
    <t>Pounds</t>
  </si>
  <si>
    <t>PL Total</t>
  </si>
  <si>
    <t>Foster Age Multiples</t>
  </si>
  <si>
    <t>McCulloch Numbers</t>
  </si>
  <si>
    <t>Kilos</t>
  </si>
  <si>
    <t>SHW</t>
  </si>
  <si>
    <t>KG</t>
  </si>
  <si>
    <t>LB</t>
  </si>
  <si>
    <t>Coeff Score</t>
  </si>
  <si>
    <t>Men-Wilks</t>
  </si>
  <si>
    <t>Women Wilks</t>
  </si>
  <si>
    <t>,5212</t>
  </si>
  <si>
    <t>Age  &amp; Coeff</t>
  </si>
  <si>
    <t>WtCls (Kg)</t>
  </si>
  <si>
    <t>Bench 4</t>
  </si>
  <si>
    <t>Men's Coeff</t>
  </si>
  <si>
    <t>Women's Coeff</t>
  </si>
  <si>
    <t>Men G'brenner</t>
  </si>
  <si>
    <t>Women G'Brenner</t>
  </si>
  <si>
    <t>Women Malone</t>
  </si>
  <si>
    <t>Men Schwartz</t>
  </si>
  <si>
    <t>Upper limit (lbs)</t>
  </si>
  <si>
    <t>------</t>
  </si>
  <si>
    <t>Men Reshel</t>
  </si>
  <si>
    <t>Women Reshel</t>
  </si>
  <si>
    <t>Glossbrenner</t>
  </si>
  <si>
    <t>BWt (Kg)</t>
  </si>
  <si>
    <t>Alex Kovatch</t>
  </si>
  <si>
    <t>Brian Hill</t>
  </si>
  <si>
    <t>Chris Della Fave</t>
  </si>
  <si>
    <t>Allen Pilley</t>
  </si>
  <si>
    <t>Dave Hoff</t>
  </si>
  <si>
    <t>Oct 28 2019</t>
  </si>
  <si>
    <t>M_WPO</t>
  </si>
  <si>
    <t>F_WPO</t>
  </si>
  <si>
    <t>James Burdette</t>
  </si>
  <si>
    <t>Westside Barbell</t>
  </si>
  <si>
    <t>Henry Thomason</t>
  </si>
  <si>
    <t>Hidden Gym</t>
  </si>
  <si>
    <t>Hill's Gym</t>
  </si>
  <si>
    <t>Matt Minuth</t>
  </si>
  <si>
    <t>Barbell 4:13</t>
  </si>
  <si>
    <t>Bob Merkh</t>
  </si>
  <si>
    <t>Atlantic City Barbell</t>
  </si>
  <si>
    <t>Dave Kirschen</t>
  </si>
  <si>
    <t>Hellbent Barbell Club</t>
  </si>
  <si>
    <t>Bergen County Barbell/Hellbent BB</t>
  </si>
  <si>
    <t>Thomas Krawiec</t>
  </si>
  <si>
    <t>Marc Tejero</t>
  </si>
  <si>
    <t>Main Street Barbell</t>
  </si>
  <si>
    <t>Anthony Oliveira</t>
  </si>
  <si>
    <t>Night Crew</t>
  </si>
  <si>
    <t>CTX Barbell</t>
  </si>
  <si>
    <t>Daniel Tinajero</t>
  </si>
  <si>
    <t>Perfect Storm Hardcore Training</t>
  </si>
  <si>
    <t>Joseph Stein</t>
  </si>
  <si>
    <t>Absolute Performance</t>
  </si>
  <si>
    <t>Jenna Rowe</t>
  </si>
  <si>
    <t>Tara Webber</t>
  </si>
  <si>
    <t>Xconditioning</t>
  </si>
  <si>
    <t>Sarah Effinger</t>
  </si>
  <si>
    <t>The Battlefield Wolfpack Strength</t>
  </si>
  <si>
    <t>Debbie Damminga</t>
  </si>
  <si>
    <t>Twin Cities Barbell</t>
  </si>
  <si>
    <t>Katrina Bielomyza</t>
  </si>
  <si>
    <t>Lighting Fitness</t>
  </si>
  <si>
    <t>Stacia Al Mahoe</t>
  </si>
  <si>
    <t>Fifty Barbell</t>
  </si>
  <si>
    <t>Jeannie Nutter</t>
  </si>
  <si>
    <t>VIP Barbell</t>
  </si>
  <si>
    <t>Tracey Patrick</t>
  </si>
  <si>
    <t>Detroit Barbell</t>
  </si>
  <si>
    <t>Andrea Corder</t>
  </si>
  <si>
    <t>Sweattshop</t>
  </si>
  <si>
    <t>Cosette Neely</t>
  </si>
  <si>
    <t>Shawna Mendelson</t>
  </si>
  <si>
    <t>Blue Collar Barbell</t>
  </si>
  <si>
    <t>Valerie Oliveira</t>
  </si>
  <si>
    <t>Crystal Tate</t>
  </si>
  <si>
    <t>Monster Garage Gym</t>
  </si>
  <si>
    <t>Alecia Varga</t>
  </si>
  <si>
    <t>Dogg House</t>
  </si>
  <si>
    <t>2-F_WPO</t>
  </si>
  <si>
    <t>10-F_WPO</t>
  </si>
  <si>
    <t>3-F_WPO</t>
  </si>
  <si>
    <t>7-F_WPO</t>
  </si>
  <si>
    <t>12-F_WPO</t>
  </si>
  <si>
    <t>11-F_WPO</t>
  </si>
  <si>
    <t>9-F_WPO</t>
  </si>
  <si>
    <t>4-F_WPO</t>
  </si>
  <si>
    <t>6-F_WPO</t>
  </si>
  <si>
    <t>1-F_WPO</t>
  </si>
  <si>
    <t>8-F_WPO</t>
  </si>
  <si>
    <t>5-F_WPO</t>
  </si>
  <si>
    <t>9-M_WPO</t>
  </si>
  <si>
    <t>6-M_WPO</t>
  </si>
  <si>
    <t>10-M_WPO</t>
  </si>
  <si>
    <t>7-M_WPO</t>
  </si>
  <si>
    <t>4-M_WPO</t>
  </si>
  <si>
    <t>5-M_WPO</t>
  </si>
  <si>
    <t>2-M_WPO</t>
  </si>
  <si>
    <t>8-M_WPO</t>
  </si>
  <si>
    <t>3-M_WPO</t>
  </si>
  <si>
    <t>1-M_WPO</t>
  </si>
  <si>
    <t>WPO -Kg Results</t>
  </si>
  <si>
    <t>WPO -Lb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</si>
</sst>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7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4">
    <xf numFmtId="0" fontId="0" fillId="0" borderId="0"/>
    <xf numFmtId="0" fontId="7" fillId="0" borderId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18" applyNumberFormat="0" applyAlignment="0" applyProtection="0"/>
    <xf numFmtId="0" fontId="26" fillId="11" borderId="19" applyNumberFormat="0" applyAlignment="0" applyProtection="0"/>
    <xf numFmtId="0" fontId="27" fillId="11" borderId="18" applyNumberFormat="0" applyAlignment="0" applyProtection="0"/>
    <xf numFmtId="0" fontId="28" fillId="0" borderId="20" applyNumberFormat="0" applyFill="0" applyAlignment="0" applyProtection="0"/>
    <xf numFmtId="0" fontId="29" fillId="12" borderId="2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33" fillId="37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3" borderId="22" applyNumberFormat="0" applyFont="0" applyAlignment="0" applyProtection="0"/>
    <xf numFmtId="0" fontId="6" fillId="0" borderId="0"/>
    <xf numFmtId="0" fontId="6" fillId="13" borderId="22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0" fontId="5" fillId="13" borderId="22" applyNumberFormat="0" applyFont="0" applyAlignment="0" applyProtection="0"/>
    <xf numFmtId="0" fontId="5" fillId="0" borderId="0"/>
    <xf numFmtId="0" fontId="5" fillId="13" borderId="22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8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0" borderId="0" xfId="0" applyFont="1" applyBorder="1"/>
    <xf numFmtId="0" fontId="0" fillId="0" borderId="0" xfId="0" applyBorder="1"/>
    <xf numFmtId="0" fontId="12" fillId="0" borderId="0" xfId="0" applyFont="1" applyAlignment="1">
      <alignment vertical="center"/>
    </xf>
    <xf numFmtId="0" fontId="9" fillId="0" borderId="0" xfId="0" applyFont="1" applyFill="1"/>
    <xf numFmtId="0" fontId="9" fillId="0" borderId="6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7" fillId="6" borderId="11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1" fillId="0" borderId="1" xfId="0" quotePrefix="1" applyFont="1" applyFill="1" applyBorder="1" applyAlignment="1">
      <alignment horizontal="center"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34" fillId="0" borderId="0" xfId="0" applyFont="1" applyAlignment="1">
      <alignment horizontal="left" vertical="center"/>
    </xf>
    <xf numFmtId="0" fontId="34" fillId="0" borderId="0" xfId="0" applyFont="1"/>
    <xf numFmtId="0" fontId="1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14" fillId="0" borderId="0" xfId="0" applyFont="1" applyAlignment="1">
      <alignment horizontal="center" vertical="center" shrinkToFit="1"/>
    </xf>
    <xf numFmtId="0" fontId="9" fillId="2" borderId="11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shrinkToFit="1"/>
    </xf>
    <xf numFmtId="0" fontId="34" fillId="0" borderId="0" xfId="0" applyFont="1" applyAlignment="1">
      <alignment horizontal="center" shrinkToFit="1"/>
    </xf>
    <xf numFmtId="0" fontId="14" fillId="0" borderId="0" xfId="0" applyFont="1" applyAlignment="1">
      <alignment horizontal="center" vertical="center" wrapText="1" shrinkToFit="1"/>
    </xf>
    <xf numFmtId="0" fontId="15" fillId="6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0" fontId="34" fillId="0" borderId="0" xfId="0" applyFont="1" applyAlignment="1">
      <alignment horizontal="center" wrapText="1" shrinkToFit="1"/>
    </xf>
    <xf numFmtId="15" fontId="1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center" wrapText="1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</cellXfs>
  <cellStyles count="994">
    <cellStyle name="20% - Accent1" xfId="19" builtinId="30" customBuiltin="1"/>
    <cellStyle name="20% - Accent1 2" xfId="49" xr:uid="{00000000-0005-0000-0000-000001000000}"/>
    <cellStyle name="20% - Accent1 2 2" xfId="78" xr:uid="{00000000-0005-0000-0000-000002000000}"/>
    <cellStyle name="20% - Accent1 2 2 2" xfId="139" xr:uid="{00000000-0005-0000-0000-000003000000}"/>
    <cellStyle name="20% - Accent1 2 2 2 2" xfId="260" xr:uid="{00000000-0005-0000-0000-000004000000}"/>
    <cellStyle name="20% - Accent1 2 2 2 2 2" xfId="501" xr:uid="{00000000-0005-0000-0000-000005000000}"/>
    <cellStyle name="20% - Accent1 2 2 2 2 2 2" xfId="982" xr:uid="{00000000-0005-0000-0000-000006000000}"/>
    <cellStyle name="20% - Accent1 2 2 2 2 3" xfId="742" xr:uid="{00000000-0005-0000-0000-000007000000}"/>
    <cellStyle name="20% - Accent1 2 2 2 3" xfId="381" xr:uid="{00000000-0005-0000-0000-000008000000}"/>
    <cellStyle name="20% - Accent1 2 2 2 3 2" xfId="862" xr:uid="{00000000-0005-0000-0000-000009000000}"/>
    <cellStyle name="20% - Accent1 2 2 2 4" xfId="622" xr:uid="{00000000-0005-0000-0000-00000A000000}"/>
    <cellStyle name="20% - Accent1 2 2 3" xfId="200" xr:uid="{00000000-0005-0000-0000-00000B000000}"/>
    <cellStyle name="20% - Accent1 2 2 3 2" xfId="441" xr:uid="{00000000-0005-0000-0000-00000C000000}"/>
    <cellStyle name="20% - Accent1 2 2 3 2 2" xfId="922" xr:uid="{00000000-0005-0000-0000-00000D000000}"/>
    <cellStyle name="20% - Accent1 2 2 3 3" xfId="682" xr:uid="{00000000-0005-0000-0000-00000E000000}"/>
    <cellStyle name="20% - Accent1 2 2 4" xfId="321" xr:uid="{00000000-0005-0000-0000-00000F000000}"/>
    <cellStyle name="20% - Accent1 2 2 4 2" xfId="802" xr:uid="{00000000-0005-0000-0000-000010000000}"/>
    <cellStyle name="20% - Accent1 2 2 5" xfId="562" xr:uid="{00000000-0005-0000-0000-000011000000}"/>
    <cellStyle name="20% - Accent1 2 3" xfId="110" xr:uid="{00000000-0005-0000-0000-000012000000}"/>
    <cellStyle name="20% - Accent1 2 3 2" xfId="231" xr:uid="{00000000-0005-0000-0000-000013000000}"/>
    <cellStyle name="20% - Accent1 2 3 2 2" xfId="472" xr:uid="{00000000-0005-0000-0000-000014000000}"/>
    <cellStyle name="20% - Accent1 2 3 2 2 2" xfId="953" xr:uid="{00000000-0005-0000-0000-000015000000}"/>
    <cellStyle name="20% - Accent1 2 3 2 3" xfId="713" xr:uid="{00000000-0005-0000-0000-000016000000}"/>
    <cellStyle name="20% - Accent1 2 3 3" xfId="352" xr:uid="{00000000-0005-0000-0000-000017000000}"/>
    <cellStyle name="20% - Accent1 2 3 3 2" xfId="833" xr:uid="{00000000-0005-0000-0000-000018000000}"/>
    <cellStyle name="20% - Accent1 2 3 4" xfId="593" xr:uid="{00000000-0005-0000-0000-000019000000}"/>
    <cellStyle name="20% - Accent1 2 4" xfId="171" xr:uid="{00000000-0005-0000-0000-00001A000000}"/>
    <cellStyle name="20% - Accent1 2 4 2" xfId="412" xr:uid="{00000000-0005-0000-0000-00001B000000}"/>
    <cellStyle name="20% - Accent1 2 4 2 2" xfId="893" xr:uid="{00000000-0005-0000-0000-00001C000000}"/>
    <cellStyle name="20% - Accent1 2 4 3" xfId="653" xr:uid="{00000000-0005-0000-0000-00001D000000}"/>
    <cellStyle name="20% - Accent1 2 5" xfId="292" xr:uid="{00000000-0005-0000-0000-00001E000000}"/>
    <cellStyle name="20% - Accent1 2 5 2" xfId="773" xr:uid="{00000000-0005-0000-0000-00001F000000}"/>
    <cellStyle name="20% - Accent1 2 6" xfId="533" xr:uid="{00000000-0005-0000-0000-000020000000}"/>
    <cellStyle name="20% - Accent1 3" xfId="62" xr:uid="{00000000-0005-0000-0000-000021000000}"/>
    <cellStyle name="20% - Accent1 3 2" xfId="123" xr:uid="{00000000-0005-0000-0000-000022000000}"/>
    <cellStyle name="20% - Accent1 3 2 2" xfId="244" xr:uid="{00000000-0005-0000-0000-000023000000}"/>
    <cellStyle name="20% - Accent1 3 2 2 2" xfId="485" xr:uid="{00000000-0005-0000-0000-000024000000}"/>
    <cellStyle name="20% - Accent1 3 2 2 2 2" xfId="966" xr:uid="{00000000-0005-0000-0000-000025000000}"/>
    <cellStyle name="20% - Accent1 3 2 2 3" xfId="726" xr:uid="{00000000-0005-0000-0000-000026000000}"/>
    <cellStyle name="20% - Accent1 3 2 3" xfId="365" xr:uid="{00000000-0005-0000-0000-000027000000}"/>
    <cellStyle name="20% - Accent1 3 2 3 2" xfId="846" xr:uid="{00000000-0005-0000-0000-000028000000}"/>
    <cellStyle name="20% - Accent1 3 2 4" xfId="606" xr:uid="{00000000-0005-0000-0000-000029000000}"/>
    <cellStyle name="20% - Accent1 3 3" xfId="184" xr:uid="{00000000-0005-0000-0000-00002A000000}"/>
    <cellStyle name="20% - Accent1 3 3 2" xfId="425" xr:uid="{00000000-0005-0000-0000-00002B000000}"/>
    <cellStyle name="20% - Accent1 3 3 2 2" xfId="906" xr:uid="{00000000-0005-0000-0000-00002C000000}"/>
    <cellStyle name="20% - Accent1 3 3 3" xfId="666" xr:uid="{00000000-0005-0000-0000-00002D000000}"/>
    <cellStyle name="20% - Accent1 3 4" xfId="305" xr:uid="{00000000-0005-0000-0000-00002E000000}"/>
    <cellStyle name="20% - Accent1 3 4 2" xfId="786" xr:uid="{00000000-0005-0000-0000-00002F000000}"/>
    <cellStyle name="20% - Accent1 3 5" xfId="546" xr:uid="{00000000-0005-0000-0000-000030000000}"/>
    <cellStyle name="20% - Accent1 4" xfId="91" xr:uid="{00000000-0005-0000-0000-000031000000}"/>
    <cellStyle name="20% - Accent1 4 2" xfId="213" xr:uid="{00000000-0005-0000-0000-000032000000}"/>
    <cellStyle name="20% - Accent1 4 2 2" xfId="454" xr:uid="{00000000-0005-0000-0000-000033000000}"/>
    <cellStyle name="20% - Accent1 4 2 2 2" xfId="935" xr:uid="{00000000-0005-0000-0000-000034000000}"/>
    <cellStyle name="20% - Accent1 4 2 3" xfId="695" xr:uid="{00000000-0005-0000-0000-000035000000}"/>
    <cellStyle name="20% - Accent1 4 3" xfId="334" xr:uid="{00000000-0005-0000-0000-000036000000}"/>
    <cellStyle name="20% - Accent1 4 3 2" xfId="815" xr:uid="{00000000-0005-0000-0000-000037000000}"/>
    <cellStyle name="20% - Accent1 4 4" xfId="575" xr:uid="{00000000-0005-0000-0000-000038000000}"/>
    <cellStyle name="20% - Accent1 5" xfId="152" xr:uid="{00000000-0005-0000-0000-000039000000}"/>
    <cellStyle name="20% - Accent1 5 2" xfId="394" xr:uid="{00000000-0005-0000-0000-00003A000000}"/>
    <cellStyle name="20% - Accent1 5 2 2" xfId="875" xr:uid="{00000000-0005-0000-0000-00003B000000}"/>
    <cellStyle name="20% - Accent1 5 3" xfId="635" xr:uid="{00000000-0005-0000-0000-00003C000000}"/>
    <cellStyle name="20% - Accent1 6" xfId="273" xr:uid="{00000000-0005-0000-0000-00003D000000}"/>
    <cellStyle name="20% - Accent1 6 2" xfId="755" xr:uid="{00000000-0005-0000-0000-00003E000000}"/>
    <cellStyle name="20% - Accent1 7" xfId="514" xr:uid="{00000000-0005-0000-0000-00003F000000}"/>
    <cellStyle name="20% - Accent2" xfId="23" builtinId="34" customBuiltin="1"/>
    <cellStyle name="20% - Accent2 2" xfId="51" xr:uid="{00000000-0005-0000-0000-000041000000}"/>
    <cellStyle name="20% - Accent2 2 2" xfId="80" xr:uid="{00000000-0005-0000-0000-000042000000}"/>
    <cellStyle name="20% - Accent2 2 2 2" xfId="141" xr:uid="{00000000-0005-0000-0000-000043000000}"/>
    <cellStyle name="20% - Accent2 2 2 2 2" xfId="262" xr:uid="{00000000-0005-0000-0000-000044000000}"/>
    <cellStyle name="20% - Accent2 2 2 2 2 2" xfId="503" xr:uid="{00000000-0005-0000-0000-000045000000}"/>
    <cellStyle name="20% - Accent2 2 2 2 2 2 2" xfId="984" xr:uid="{00000000-0005-0000-0000-000046000000}"/>
    <cellStyle name="20% - Accent2 2 2 2 2 3" xfId="744" xr:uid="{00000000-0005-0000-0000-000047000000}"/>
    <cellStyle name="20% - Accent2 2 2 2 3" xfId="383" xr:uid="{00000000-0005-0000-0000-000048000000}"/>
    <cellStyle name="20% - Accent2 2 2 2 3 2" xfId="864" xr:uid="{00000000-0005-0000-0000-000049000000}"/>
    <cellStyle name="20% - Accent2 2 2 2 4" xfId="624" xr:uid="{00000000-0005-0000-0000-00004A000000}"/>
    <cellStyle name="20% - Accent2 2 2 3" xfId="202" xr:uid="{00000000-0005-0000-0000-00004B000000}"/>
    <cellStyle name="20% - Accent2 2 2 3 2" xfId="443" xr:uid="{00000000-0005-0000-0000-00004C000000}"/>
    <cellStyle name="20% - Accent2 2 2 3 2 2" xfId="924" xr:uid="{00000000-0005-0000-0000-00004D000000}"/>
    <cellStyle name="20% - Accent2 2 2 3 3" xfId="684" xr:uid="{00000000-0005-0000-0000-00004E000000}"/>
    <cellStyle name="20% - Accent2 2 2 4" xfId="323" xr:uid="{00000000-0005-0000-0000-00004F000000}"/>
    <cellStyle name="20% - Accent2 2 2 4 2" xfId="804" xr:uid="{00000000-0005-0000-0000-000050000000}"/>
    <cellStyle name="20% - Accent2 2 2 5" xfId="564" xr:uid="{00000000-0005-0000-0000-000051000000}"/>
    <cellStyle name="20% - Accent2 2 3" xfId="112" xr:uid="{00000000-0005-0000-0000-000052000000}"/>
    <cellStyle name="20% - Accent2 2 3 2" xfId="233" xr:uid="{00000000-0005-0000-0000-000053000000}"/>
    <cellStyle name="20% - Accent2 2 3 2 2" xfId="474" xr:uid="{00000000-0005-0000-0000-000054000000}"/>
    <cellStyle name="20% - Accent2 2 3 2 2 2" xfId="955" xr:uid="{00000000-0005-0000-0000-000055000000}"/>
    <cellStyle name="20% - Accent2 2 3 2 3" xfId="715" xr:uid="{00000000-0005-0000-0000-000056000000}"/>
    <cellStyle name="20% - Accent2 2 3 3" xfId="354" xr:uid="{00000000-0005-0000-0000-000057000000}"/>
    <cellStyle name="20% - Accent2 2 3 3 2" xfId="835" xr:uid="{00000000-0005-0000-0000-000058000000}"/>
    <cellStyle name="20% - Accent2 2 3 4" xfId="595" xr:uid="{00000000-0005-0000-0000-000059000000}"/>
    <cellStyle name="20% - Accent2 2 4" xfId="173" xr:uid="{00000000-0005-0000-0000-00005A000000}"/>
    <cellStyle name="20% - Accent2 2 4 2" xfId="414" xr:uid="{00000000-0005-0000-0000-00005B000000}"/>
    <cellStyle name="20% - Accent2 2 4 2 2" xfId="895" xr:uid="{00000000-0005-0000-0000-00005C000000}"/>
    <cellStyle name="20% - Accent2 2 4 3" xfId="655" xr:uid="{00000000-0005-0000-0000-00005D000000}"/>
    <cellStyle name="20% - Accent2 2 5" xfId="294" xr:uid="{00000000-0005-0000-0000-00005E000000}"/>
    <cellStyle name="20% - Accent2 2 5 2" xfId="775" xr:uid="{00000000-0005-0000-0000-00005F000000}"/>
    <cellStyle name="20% - Accent2 2 6" xfId="535" xr:uid="{00000000-0005-0000-0000-000060000000}"/>
    <cellStyle name="20% - Accent2 3" xfId="64" xr:uid="{00000000-0005-0000-0000-000061000000}"/>
    <cellStyle name="20% - Accent2 3 2" xfId="125" xr:uid="{00000000-0005-0000-0000-000062000000}"/>
    <cellStyle name="20% - Accent2 3 2 2" xfId="246" xr:uid="{00000000-0005-0000-0000-000063000000}"/>
    <cellStyle name="20% - Accent2 3 2 2 2" xfId="487" xr:uid="{00000000-0005-0000-0000-000064000000}"/>
    <cellStyle name="20% - Accent2 3 2 2 2 2" xfId="968" xr:uid="{00000000-0005-0000-0000-000065000000}"/>
    <cellStyle name="20% - Accent2 3 2 2 3" xfId="728" xr:uid="{00000000-0005-0000-0000-000066000000}"/>
    <cellStyle name="20% - Accent2 3 2 3" xfId="367" xr:uid="{00000000-0005-0000-0000-000067000000}"/>
    <cellStyle name="20% - Accent2 3 2 3 2" xfId="848" xr:uid="{00000000-0005-0000-0000-000068000000}"/>
    <cellStyle name="20% - Accent2 3 2 4" xfId="608" xr:uid="{00000000-0005-0000-0000-000069000000}"/>
    <cellStyle name="20% - Accent2 3 3" xfId="186" xr:uid="{00000000-0005-0000-0000-00006A000000}"/>
    <cellStyle name="20% - Accent2 3 3 2" xfId="427" xr:uid="{00000000-0005-0000-0000-00006B000000}"/>
    <cellStyle name="20% - Accent2 3 3 2 2" xfId="908" xr:uid="{00000000-0005-0000-0000-00006C000000}"/>
    <cellStyle name="20% - Accent2 3 3 3" xfId="668" xr:uid="{00000000-0005-0000-0000-00006D000000}"/>
    <cellStyle name="20% - Accent2 3 4" xfId="307" xr:uid="{00000000-0005-0000-0000-00006E000000}"/>
    <cellStyle name="20% - Accent2 3 4 2" xfId="788" xr:uid="{00000000-0005-0000-0000-00006F000000}"/>
    <cellStyle name="20% - Accent2 3 5" xfId="548" xr:uid="{00000000-0005-0000-0000-000070000000}"/>
    <cellStyle name="20% - Accent2 4" xfId="93" xr:uid="{00000000-0005-0000-0000-000071000000}"/>
    <cellStyle name="20% - Accent2 4 2" xfId="215" xr:uid="{00000000-0005-0000-0000-000072000000}"/>
    <cellStyle name="20% - Accent2 4 2 2" xfId="456" xr:uid="{00000000-0005-0000-0000-000073000000}"/>
    <cellStyle name="20% - Accent2 4 2 2 2" xfId="937" xr:uid="{00000000-0005-0000-0000-000074000000}"/>
    <cellStyle name="20% - Accent2 4 2 3" xfId="697" xr:uid="{00000000-0005-0000-0000-000075000000}"/>
    <cellStyle name="20% - Accent2 4 3" xfId="336" xr:uid="{00000000-0005-0000-0000-000076000000}"/>
    <cellStyle name="20% - Accent2 4 3 2" xfId="817" xr:uid="{00000000-0005-0000-0000-000077000000}"/>
    <cellStyle name="20% - Accent2 4 4" xfId="577" xr:uid="{00000000-0005-0000-0000-000078000000}"/>
    <cellStyle name="20% - Accent2 5" xfId="154" xr:uid="{00000000-0005-0000-0000-000079000000}"/>
    <cellStyle name="20% - Accent2 5 2" xfId="396" xr:uid="{00000000-0005-0000-0000-00007A000000}"/>
    <cellStyle name="20% - Accent2 5 2 2" xfId="877" xr:uid="{00000000-0005-0000-0000-00007B000000}"/>
    <cellStyle name="20% - Accent2 5 3" xfId="637" xr:uid="{00000000-0005-0000-0000-00007C000000}"/>
    <cellStyle name="20% - Accent2 6" xfId="275" xr:uid="{00000000-0005-0000-0000-00007D000000}"/>
    <cellStyle name="20% - Accent2 6 2" xfId="757" xr:uid="{00000000-0005-0000-0000-00007E000000}"/>
    <cellStyle name="20% - Accent2 7" xfId="516" xr:uid="{00000000-0005-0000-0000-00007F000000}"/>
    <cellStyle name="20% - Accent3" xfId="27" builtinId="38" customBuiltin="1"/>
    <cellStyle name="20% - Accent3 2" xfId="53" xr:uid="{00000000-0005-0000-0000-000081000000}"/>
    <cellStyle name="20% - Accent3 2 2" xfId="82" xr:uid="{00000000-0005-0000-0000-000082000000}"/>
    <cellStyle name="20% - Accent3 2 2 2" xfId="143" xr:uid="{00000000-0005-0000-0000-000083000000}"/>
    <cellStyle name="20% - Accent3 2 2 2 2" xfId="264" xr:uid="{00000000-0005-0000-0000-000084000000}"/>
    <cellStyle name="20% - Accent3 2 2 2 2 2" xfId="505" xr:uid="{00000000-0005-0000-0000-000085000000}"/>
    <cellStyle name="20% - Accent3 2 2 2 2 2 2" xfId="986" xr:uid="{00000000-0005-0000-0000-000086000000}"/>
    <cellStyle name="20% - Accent3 2 2 2 2 3" xfId="746" xr:uid="{00000000-0005-0000-0000-000087000000}"/>
    <cellStyle name="20% - Accent3 2 2 2 3" xfId="385" xr:uid="{00000000-0005-0000-0000-000088000000}"/>
    <cellStyle name="20% - Accent3 2 2 2 3 2" xfId="866" xr:uid="{00000000-0005-0000-0000-000089000000}"/>
    <cellStyle name="20% - Accent3 2 2 2 4" xfId="626" xr:uid="{00000000-0005-0000-0000-00008A000000}"/>
    <cellStyle name="20% - Accent3 2 2 3" xfId="204" xr:uid="{00000000-0005-0000-0000-00008B000000}"/>
    <cellStyle name="20% - Accent3 2 2 3 2" xfId="445" xr:uid="{00000000-0005-0000-0000-00008C000000}"/>
    <cellStyle name="20% - Accent3 2 2 3 2 2" xfId="926" xr:uid="{00000000-0005-0000-0000-00008D000000}"/>
    <cellStyle name="20% - Accent3 2 2 3 3" xfId="686" xr:uid="{00000000-0005-0000-0000-00008E000000}"/>
    <cellStyle name="20% - Accent3 2 2 4" xfId="325" xr:uid="{00000000-0005-0000-0000-00008F000000}"/>
    <cellStyle name="20% - Accent3 2 2 4 2" xfId="806" xr:uid="{00000000-0005-0000-0000-000090000000}"/>
    <cellStyle name="20% - Accent3 2 2 5" xfId="566" xr:uid="{00000000-0005-0000-0000-000091000000}"/>
    <cellStyle name="20% - Accent3 2 3" xfId="114" xr:uid="{00000000-0005-0000-0000-000092000000}"/>
    <cellStyle name="20% - Accent3 2 3 2" xfId="235" xr:uid="{00000000-0005-0000-0000-000093000000}"/>
    <cellStyle name="20% - Accent3 2 3 2 2" xfId="476" xr:uid="{00000000-0005-0000-0000-000094000000}"/>
    <cellStyle name="20% - Accent3 2 3 2 2 2" xfId="957" xr:uid="{00000000-0005-0000-0000-000095000000}"/>
    <cellStyle name="20% - Accent3 2 3 2 3" xfId="717" xr:uid="{00000000-0005-0000-0000-000096000000}"/>
    <cellStyle name="20% - Accent3 2 3 3" xfId="356" xr:uid="{00000000-0005-0000-0000-000097000000}"/>
    <cellStyle name="20% - Accent3 2 3 3 2" xfId="837" xr:uid="{00000000-0005-0000-0000-000098000000}"/>
    <cellStyle name="20% - Accent3 2 3 4" xfId="597" xr:uid="{00000000-0005-0000-0000-000099000000}"/>
    <cellStyle name="20% - Accent3 2 4" xfId="175" xr:uid="{00000000-0005-0000-0000-00009A000000}"/>
    <cellStyle name="20% - Accent3 2 4 2" xfId="416" xr:uid="{00000000-0005-0000-0000-00009B000000}"/>
    <cellStyle name="20% - Accent3 2 4 2 2" xfId="897" xr:uid="{00000000-0005-0000-0000-00009C000000}"/>
    <cellStyle name="20% - Accent3 2 4 3" xfId="657" xr:uid="{00000000-0005-0000-0000-00009D000000}"/>
    <cellStyle name="20% - Accent3 2 5" xfId="296" xr:uid="{00000000-0005-0000-0000-00009E000000}"/>
    <cellStyle name="20% - Accent3 2 5 2" xfId="777" xr:uid="{00000000-0005-0000-0000-00009F000000}"/>
    <cellStyle name="20% - Accent3 2 6" xfId="537" xr:uid="{00000000-0005-0000-0000-0000A0000000}"/>
    <cellStyle name="20% - Accent3 3" xfId="66" xr:uid="{00000000-0005-0000-0000-0000A1000000}"/>
    <cellStyle name="20% - Accent3 3 2" xfId="127" xr:uid="{00000000-0005-0000-0000-0000A2000000}"/>
    <cellStyle name="20% - Accent3 3 2 2" xfId="248" xr:uid="{00000000-0005-0000-0000-0000A3000000}"/>
    <cellStyle name="20% - Accent3 3 2 2 2" xfId="489" xr:uid="{00000000-0005-0000-0000-0000A4000000}"/>
    <cellStyle name="20% - Accent3 3 2 2 2 2" xfId="970" xr:uid="{00000000-0005-0000-0000-0000A5000000}"/>
    <cellStyle name="20% - Accent3 3 2 2 3" xfId="730" xr:uid="{00000000-0005-0000-0000-0000A6000000}"/>
    <cellStyle name="20% - Accent3 3 2 3" xfId="369" xr:uid="{00000000-0005-0000-0000-0000A7000000}"/>
    <cellStyle name="20% - Accent3 3 2 3 2" xfId="850" xr:uid="{00000000-0005-0000-0000-0000A8000000}"/>
    <cellStyle name="20% - Accent3 3 2 4" xfId="610" xr:uid="{00000000-0005-0000-0000-0000A9000000}"/>
    <cellStyle name="20% - Accent3 3 3" xfId="188" xr:uid="{00000000-0005-0000-0000-0000AA000000}"/>
    <cellStyle name="20% - Accent3 3 3 2" xfId="429" xr:uid="{00000000-0005-0000-0000-0000AB000000}"/>
    <cellStyle name="20% - Accent3 3 3 2 2" xfId="910" xr:uid="{00000000-0005-0000-0000-0000AC000000}"/>
    <cellStyle name="20% - Accent3 3 3 3" xfId="670" xr:uid="{00000000-0005-0000-0000-0000AD000000}"/>
    <cellStyle name="20% - Accent3 3 4" xfId="309" xr:uid="{00000000-0005-0000-0000-0000AE000000}"/>
    <cellStyle name="20% - Accent3 3 4 2" xfId="790" xr:uid="{00000000-0005-0000-0000-0000AF000000}"/>
    <cellStyle name="20% - Accent3 3 5" xfId="550" xr:uid="{00000000-0005-0000-0000-0000B0000000}"/>
    <cellStyle name="20% - Accent3 4" xfId="95" xr:uid="{00000000-0005-0000-0000-0000B1000000}"/>
    <cellStyle name="20% - Accent3 4 2" xfId="217" xr:uid="{00000000-0005-0000-0000-0000B2000000}"/>
    <cellStyle name="20% - Accent3 4 2 2" xfId="458" xr:uid="{00000000-0005-0000-0000-0000B3000000}"/>
    <cellStyle name="20% - Accent3 4 2 2 2" xfId="939" xr:uid="{00000000-0005-0000-0000-0000B4000000}"/>
    <cellStyle name="20% - Accent3 4 2 3" xfId="699" xr:uid="{00000000-0005-0000-0000-0000B5000000}"/>
    <cellStyle name="20% - Accent3 4 3" xfId="338" xr:uid="{00000000-0005-0000-0000-0000B6000000}"/>
    <cellStyle name="20% - Accent3 4 3 2" xfId="819" xr:uid="{00000000-0005-0000-0000-0000B7000000}"/>
    <cellStyle name="20% - Accent3 4 4" xfId="579" xr:uid="{00000000-0005-0000-0000-0000B8000000}"/>
    <cellStyle name="20% - Accent3 5" xfId="156" xr:uid="{00000000-0005-0000-0000-0000B9000000}"/>
    <cellStyle name="20% - Accent3 5 2" xfId="398" xr:uid="{00000000-0005-0000-0000-0000BA000000}"/>
    <cellStyle name="20% - Accent3 5 2 2" xfId="879" xr:uid="{00000000-0005-0000-0000-0000BB000000}"/>
    <cellStyle name="20% - Accent3 5 3" xfId="639" xr:uid="{00000000-0005-0000-0000-0000BC000000}"/>
    <cellStyle name="20% - Accent3 6" xfId="277" xr:uid="{00000000-0005-0000-0000-0000BD000000}"/>
    <cellStyle name="20% - Accent3 6 2" xfId="759" xr:uid="{00000000-0005-0000-0000-0000BE000000}"/>
    <cellStyle name="20% - Accent3 7" xfId="518" xr:uid="{00000000-0005-0000-0000-0000BF000000}"/>
    <cellStyle name="20% - Accent4" xfId="31" builtinId="42" customBuiltin="1"/>
    <cellStyle name="20% - Accent4 2" xfId="55" xr:uid="{00000000-0005-0000-0000-0000C1000000}"/>
    <cellStyle name="20% - Accent4 2 2" xfId="84" xr:uid="{00000000-0005-0000-0000-0000C2000000}"/>
    <cellStyle name="20% - Accent4 2 2 2" xfId="145" xr:uid="{00000000-0005-0000-0000-0000C3000000}"/>
    <cellStyle name="20% - Accent4 2 2 2 2" xfId="266" xr:uid="{00000000-0005-0000-0000-0000C4000000}"/>
    <cellStyle name="20% - Accent4 2 2 2 2 2" xfId="507" xr:uid="{00000000-0005-0000-0000-0000C5000000}"/>
    <cellStyle name="20% - Accent4 2 2 2 2 2 2" xfId="988" xr:uid="{00000000-0005-0000-0000-0000C6000000}"/>
    <cellStyle name="20% - Accent4 2 2 2 2 3" xfId="748" xr:uid="{00000000-0005-0000-0000-0000C7000000}"/>
    <cellStyle name="20% - Accent4 2 2 2 3" xfId="387" xr:uid="{00000000-0005-0000-0000-0000C8000000}"/>
    <cellStyle name="20% - Accent4 2 2 2 3 2" xfId="868" xr:uid="{00000000-0005-0000-0000-0000C9000000}"/>
    <cellStyle name="20% - Accent4 2 2 2 4" xfId="628" xr:uid="{00000000-0005-0000-0000-0000CA000000}"/>
    <cellStyle name="20% - Accent4 2 2 3" xfId="206" xr:uid="{00000000-0005-0000-0000-0000CB000000}"/>
    <cellStyle name="20% - Accent4 2 2 3 2" xfId="447" xr:uid="{00000000-0005-0000-0000-0000CC000000}"/>
    <cellStyle name="20% - Accent4 2 2 3 2 2" xfId="928" xr:uid="{00000000-0005-0000-0000-0000CD000000}"/>
    <cellStyle name="20% - Accent4 2 2 3 3" xfId="688" xr:uid="{00000000-0005-0000-0000-0000CE000000}"/>
    <cellStyle name="20% - Accent4 2 2 4" xfId="327" xr:uid="{00000000-0005-0000-0000-0000CF000000}"/>
    <cellStyle name="20% - Accent4 2 2 4 2" xfId="808" xr:uid="{00000000-0005-0000-0000-0000D0000000}"/>
    <cellStyle name="20% - Accent4 2 2 5" xfId="568" xr:uid="{00000000-0005-0000-0000-0000D1000000}"/>
    <cellStyle name="20% - Accent4 2 3" xfId="116" xr:uid="{00000000-0005-0000-0000-0000D2000000}"/>
    <cellStyle name="20% - Accent4 2 3 2" xfId="237" xr:uid="{00000000-0005-0000-0000-0000D3000000}"/>
    <cellStyle name="20% - Accent4 2 3 2 2" xfId="478" xr:uid="{00000000-0005-0000-0000-0000D4000000}"/>
    <cellStyle name="20% - Accent4 2 3 2 2 2" xfId="959" xr:uid="{00000000-0005-0000-0000-0000D5000000}"/>
    <cellStyle name="20% - Accent4 2 3 2 3" xfId="719" xr:uid="{00000000-0005-0000-0000-0000D6000000}"/>
    <cellStyle name="20% - Accent4 2 3 3" xfId="358" xr:uid="{00000000-0005-0000-0000-0000D7000000}"/>
    <cellStyle name="20% - Accent4 2 3 3 2" xfId="839" xr:uid="{00000000-0005-0000-0000-0000D8000000}"/>
    <cellStyle name="20% - Accent4 2 3 4" xfId="599" xr:uid="{00000000-0005-0000-0000-0000D9000000}"/>
    <cellStyle name="20% - Accent4 2 4" xfId="177" xr:uid="{00000000-0005-0000-0000-0000DA000000}"/>
    <cellStyle name="20% - Accent4 2 4 2" xfId="418" xr:uid="{00000000-0005-0000-0000-0000DB000000}"/>
    <cellStyle name="20% - Accent4 2 4 2 2" xfId="899" xr:uid="{00000000-0005-0000-0000-0000DC000000}"/>
    <cellStyle name="20% - Accent4 2 4 3" xfId="659" xr:uid="{00000000-0005-0000-0000-0000DD000000}"/>
    <cellStyle name="20% - Accent4 2 5" xfId="298" xr:uid="{00000000-0005-0000-0000-0000DE000000}"/>
    <cellStyle name="20% - Accent4 2 5 2" xfId="779" xr:uid="{00000000-0005-0000-0000-0000DF000000}"/>
    <cellStyle name="20% - Accent4 2 6" xfId="539" xr:uid="{00000000-0005-0000-0000-0000E0000000}"/>
    <cellStyle name="20% - Accent4 3" xfId="68" xr:uid="{00000000-0005-0000-0000-0000E1000000}"/>
    <cellStyle name="20% - Accent4 3 2" xfId="129" xr:uid="{00000000-0005-0000-0000-0000E2000000}"/>
    <cellStyle name="20% - Accent4 3 2 2" xfId="250" xr:uid="{00000000-0005-0000-0000-0000E3000000}"/>
    <cellStyle name="20% - Accent4 3 2 2 2" xfId="491" xr:uid="{00000000-0005-0000-0000-0000E4000000}"/>
    <cellStyle name="20% - Accent4 3 2 2 2 2" xfId="972" xr:uid="{00000000-0005-0000-0000-0000E5000000}"/>
    <cellStyle name="20% - Accent4 3 2 2 3" xfId="732" xr:uid="{00000000-0005-0000-0000-0000E6000000}"/>
    <cellStyle name="20% - Accent4 3 2 3" xfId="371" xr:uid="{00000000-0005-0000-0000-0000E7000000}"/>
    <cellStyle name="20% - Accent4 3 2 3 2" xfId="852" xr:uid="{00000000-0005-0000-0000-0000E8000000}"/>
    <cellStyle name="20% - Accent4 3 2 4" xfId="612" xr:uid="{00000000-0005-0000-0000-0000E9000000}"/>
    <cellStyle name="20% - Accent4 3 3" xfId="190" xr:uid="{00000000-0005-0000-0000-0000EA000000}"/>
    <cellStyle name="20% - Accent4 3 3 2" xfId="431" xr:uid="{00000000-0005-0000-0000-0000EB000000}"/>
    <cellStyle name="20% - Accent4 3 3 2 2" xfId="912" xr:uid="{00000000-0005-0000-0000-0000EC000000}"/>
    <cellStyle name="20% - Accent4 3 3 3" xfId="672" xr:uid="{00000000-0005-0000-0000-0000ED000000}"/>
    <cellStyle name="20% - Accent4 3 4" xfId="311" xr:uid="{00000000-0005-0000-0000-0000EE000000}"/>
    <cellStyle name="20% - Accent4 3 4 2" xfId="792" xr:uid="{00000000-0005-0000-0000-0000EF000000}"/>
    <cellStyle name="20% - Accent4 3 5" xfId="552" xr:uid="{00000000-0005-0000-0000-0000F0000000}"/>
    <cellStyle name="20% - Accent4 4" xfId="97" xr:uid="{00000000-0005-0000-0000-0000F1000000}"/>
    <cellStyle name="20% - Accent4 4 2" xfId="219" xr:uid="{00000000-0005-0000-0000-0000F2000000}"/>
    <cellStyle name="20% - Accent4 4 2 2" xfId="460" xr:uid="{00000000-0005-0000-0000-0000F3000000}"/>
    <cellStyle name="20% - Accent4 4 2 2 2" xfId="941" xr:uid="{00000000-0005-0000-0000-0000F4000000}"/>
    <cellStyle name="20% - Accent4 4 2 3" xfId="701" xr:uid="{00000000-0005-0000-0000-0000F5000000}"/>
    <cellStyle name="20% - Accent4 4 3" xfId="340" xr:uid="{00000000-0005-0000-0000-0000F6000000}"/>
    <cellStyle name="20% - Accent4 4 3 2" xfId="821" xr:uid="{00000000-0005-0000-0000-0000F7000000}"/>
    <cellStyle name="20% - Accent4 4 4" xfId="581" xr:uid="{00000000-0005-0000-0000-0000F8000000}"/>
    <cellStyle name="20% - Accent4 5" xfId="158" xr:uid="{00000000-0005-0000-0000-0000F9000000}"/>
    <cellStyle name="20% - Accent4 5 2" xfId="400" xr:uid="{00000000-0005-0000-0000-0000FA000000}"/>
    <cellStyle name="20% - Accent4 5 2 2" xfId="881" xr:uid="{00000000-0005-0000-0000-0000FB000000}"/>
    <cellStyle name="20% - Accent4 5 3" xfId="641" xr:uid="{00000000-0005-0000-0000-0000FC000000}"/>
    <cellStyle name="20% - Accent4 6" xfId="279" xr:uid="{00000000-0005-0000-0000-0000FD000000}"/>
    <cellStyle name="20% - Accent4 6 2" xfId="761" xr:uid="{00000000-0005-0000-0000-0000FE000000}"/>
    <cellStyle name="20% - Accent4 7" xfId="520" xr:uid="{00000000-0005-0000-0000-0000FF000000}"/>
    <cellStyle name="20% - Accent5" xfId="35" builtinId="46" customBuiltin="1"/>
    <cellStyle name="20% - Accent5 2" xfId="57" xr:uid="{00000000-0005-0000-0000-000001010000}"/>
    <cellStyle name="20% - Accent5 2 2" xfId="86" xr:uid="{00000000-0005-0000-0000-000002010000}"/>
    <cellStyle name="20% - Accent5 2 2 2" xfId="147" xr:uid="{00000000-0005-0000-0000-000003010000}"/>
    <cellStyle name="20% - Accent5 2 2 2 2" xfId="268" xr:uid="{00000000-0005-0000-0000-000004010000}"/>
    <cellStyle name="20% - Accent5 2 2 2 2 2" xfId="509" xr:uid="{00000000-0005-0000-0000-000005010000}"/>
    <cellStyle name="20% - Accent5 2 2 2 2 2 2" xfId="990" xr:uid="{00000000-0005-0000-0000-000006010000}"/>
    <cellStyle name="20% - Accent5 2 2 2 2 3" xfId="750" xr:uid="{00000000-0005-0000-0000-000007010000}"/>
    <cellStyle name="20% - Accent5 2 2 2 3" xfId="389" xr:uid="{00000000-0005-0000-0000-000008010000}"/>
    <cellStyle name="20% - Accent5 2 2 2 3 2" xfId="870" xr:uid="{00000000-0005-0000-0000-000009010000}"/>
    <cellStyle name="20% - Accent5 2 2 2 4" xfId="630" xr:uid="{00000000-0005-0000-0000-00000A010000}"/>
    <cellStyle name="20% - Accent5 2 2 3" xfId="208" xr:uid="{00000000-0005-0000-0000-00000B010000}"/>
    <cellStyle name="20% - Accent5 2 2 3 2" xfId="449" xr:uid="{00000000-0005-0000-0000-00000C010000}"/>
    <cellStyle name="20% - Accent5 2 2 3 2 2" xfId="930" xr:uid="{00000000-0005-0000-0000-00000D010000}"/>
    <cellStyle name="20% - Accent5 2 2 3 3" xfId="690" xr:uid="{00000000-0005-0000-0000-00000E010000}"/>
    <cellStyle name="20% - Accent5 2 2 4" xfId="329" xr:uid="{00000000-0005-0000-0000-00000F010000}"/>
    <cellStyle name="20% - Accent5 2 2 4 2" xfId="810" xr:uid="{00000000-0005-0000-0000-000010010000}"/>
    <cellStyle name="20% - Accent5 2 2 5" xfId="570" xr:uid="{00000000-0005-0000-0000-000011010000}"/>
    <cellStyle name="20% - Accent5 2 3" xfId="118" xr:uid="{00000000-0005-0000-0000-000012010000}"/>
    <cellStyle name="20% - Accent5 2 3 2" xfId="239" xr:uid="{00000000-0005-0000-0000-000013010000}"/>
    <cellStyle name="20% - Accent5 2 3 2 2" xfId="480" xr:uid="{00000000-0005-0000-0000-000014010000}"/>
    <cellStyle name="20% - Accent5 2 3 2 2 2" xfId="961" xr:uid="{00000000-0005-0000-0000-000015010000}"/>
    <cellStyle name="20% - Accent5 2 3 2 3" xfId="721" xr:uid="{00000000-0005-0000-0000-000016010000}"/>
    <cellStyle name="20% - Accent5 2 3 3" xfId="360" xr:uid="{00000000-0005-0000-0000-000017010000}"/>
    <cellStyle name="20% - Accent5 2 3 3 2" xfId="841" xr:uid="{00000000-0005-0000-0000-000018010000}"/>
    <cellStyle name="20% - Accent5 2 3 4" xfId="601" xr:uid="{00000000-0005-0000-0000-000019010000}"/>
    <cellStyle name="20% - Accent5 2 4" xfId="179" xr:uid="{00000000-0005-0000-0000-00001A010000}"/>
    <cellStyle name="20% - Accent5 2 4 2" xfId="420" xr:uid="{00000000-0005-0000-0000-00001B010000}"/>
    <cellStyle name="20% - Accent5 2 4 2 2" xfId="901" xr:uid="{00000000-0005-0000-0000-00001C010000}"/>
    <cellStyle name="20% - Accent5 2 4 3" xfId="661" xr:uid="{00000000-0005-0000-0000-00001D010000}"/>
    <cellStyle name="20% - Accent5 2 5" xfId="300" xr:uid="{00000000-0005-0000-0000-00001E010000}"/>
    <cellStyle name="20% - Accent5 2 5 2" xfId="781" xr:uid="{00000000-0005-0000-0000-00001F010000}"/>
    <cellStyle name="20% - Accent5 2 6" xfId="541" xr:uid="{00000000-0005-0000-0000-000020010000}"/>
    <cellStyle name="20% - Accent5 3" xfId="70" xr:uid="{00000000-0005-0000-0000-000021010000}"/>
    <cellStyle name="20% - Accent5 3 2" xfId="131" xr:uid="{00000000-0005-0000-0000-000022010000}"/>
    <cellStyle name="20% - Accent5 3 2 2" xfId="252" xr:uid="{00000000-0005-0000-0000-000023010000}"/>
    <cellStyle name="20% - Accent5 3 2 2 2" xfId="493" xr:uid="{00000000-0005-0000-0000-000024010000}"/>
    <cellStyle name="20% - Accent5 3 2 2 2 2" xfId="974" xr:uid="{00000000-0005-0000-0000-000025010000}"/>
    <cellStyle name="20% - Accent5 3 2 2 3" xfId="734" xr:uid="{00000000-0005-0000-0000-000026010000}"/>
    <cellStyle name="20% - Accent5 3 2 3" xfId="373" xr:uid="{00000000-0005-0000-0000-000027010000}"/>
    <cellStyle name="20% - Accent5 3 2 3 2" xfId="854" xr:uid="{00000000-0005-0000-0000-000028010000}"/>
    <cellStyle name="20% - Accent5 3 2 4" xfId="614" xr:uid="{00000000-0005-0000-0000-000029010000}"/>
    <cellStyle name="20% - Accent5 3 3" xfId="192" xr:uid="{00000000-0005-0000-0000-00002A010000}"/>
    <cellStyle name="20% - Accent5 3 3 2" xfId="433" xr:uid="{00000000-0005-0000-0000-00002B010000}"/>
    <cellStyle name="20% - Accent5 3 3 2 2" xfId="914" xr:uid="{00000000-0005-0000-0000-00002C010000}"/>
    <cellStyle name="20% - Accent5 3 3 3" xfId="674" xr:uid="{00000000-0005-0000-0000-00002D010000}"/>
    <cellStyle name="20% - Accent5 3 4" xfId="313" xr:uid="{00000000-0005-0000-0000-00002E010000}"/>
    <cellStyle name="20% - Accent5 3 4 2" xfId="794" xr:uid="{00000000-0005-0000-0000-00002F010000}"/>
    <cellStyle name="20% - Accent5 3 5" xfId="554" xr:uid="{00000000-0005-0000-0000-000030010000}"/>
    <cellStyle name="20% - Accent5 4" xfId="99" xr:uid="{00000000-0005-0000-0000-000031010000}"/>
    <cellStyle name="20% - Accent5 4 2" xfId="221" xr:uid="{00000000-0005-0000-0000-000032010000}"/>
    <cellStyle name="20% - Accent5 4 2 2" xfId="462" xr:uid="{00000000-0005-0000-0000-000033010000}"/>
    <cellStyle name="20% - Accent5 4 2 2 2" xfId="943" xr:uid="{00000000-0005-0000-0000-000034010000}"/>
    <cellStyle name="20% - Accent5 4 2 3" xfId="703" xr:uid="{00000000-0005-0000-0000-000035010000}"/>
    <cellStyle name="20% - Accent5 4 3" xfId="342" xr:uid="{00000000-0005-0000-0000-000036010000}"/>
    <cellStyle name="20% - Accent5 4 3 2" xfId="823" xr:uid="{00000000-0005-0000-0000-000037010000}"/>
    <cellStyle name="20% - Accent5 4 4" xfId="583" xr:uid="{00000000-0005-0000-0000-000038010000}"/>
    <cellStyle name="20% - Accent5 5" xfId="160" xr:uid="{00000000-0005-0000-0000-000039010000}"/>
    <cellStyle name="20% - Accent5 5 2" xfId="402" xr:uid="{00000000-0005-0000-0000-00003A010000}"/>
    <cellStyle name="20% - Accent5 5 2 2" xfId="883" xr:uid="{00000000-0005-0000-0000-00003B010000}"/>
    <cellStyle name="20% - Accent5 5 3" xfId="643" xr:uid="{00000000-0005-0000-0000-00003C010000}"/>
    <cellStyle name="20% - Accent5 6" xfId="281" xr:uid="{00000000-0005-0000-0000-00003D010000}"/>
    <cellStyle name="20% - Accent5 6 2" xfId="763" xr:uid="{00000000-0005-0000-0000-00003E010000}"/>
    <cellStyle name="20% - Accent5 7" xfId="522" xr:uid="{00000000-0005-0000-0000-00003F010000}"/>
    <cellStyle name="20% - Accent6" xfId="39" builtinId="50" customBuiltin="1"/>
    <cellStyle name="20% - Accent6 2" xfId="59" xr:uid="{00000000-0005-0000-0000-000041010000}"/>
    <cellStyle name="20% - Accent6 2 2" xfId="88" xr:uid="{00000000-0005-0000-0000-000042010000}"/>
    <cellStyle name="20% - Accent6 2 2 2" xfId="149" xr:uid="{00000000-0005-0000-0000-000043010000}"/>
    <cellStyle name="20% - Accent6 2 2 2 2" xfId="270" xr:uid="{00000000-0005-0000-0000-000044010000}"/>
    <cellStyle name="20% - Accent6 2 2 2 2 2" xfId="511" xr:uid="{00000000-0005-0000-0000-000045010000}"/>
    <cellStyle name="20% - Accent6 2 2 2 2 2 2" xfId="992" xr:uid="{00000000-0005-0000-0000-000046010000}"/>
    <cellStyle name="20% - Accent6 2 2 2 2 3" xfId="752" xr:uid="{00000000-0005-0000-0000-000047010000}"/>
    <cellStyle name="20% - Accent6 2 2 2 3" xfId="391" xr:uid="{00000000-0005-0000-0000-000048010000}"/>
    <cellStyle name="20% - Accent6 2 2 2 3 2" xfId="872" xr:uid="{00000000-0005-0000-0000-000049010000}"/>
    <cellStyle name="20% - Accent6 2 2 2 4" xfId="632" xr:uid="{00000000-0005-0000-0000-00004A010000}"/>
    <cellStyle name="20% - Accent6 2 2 3" xfId="210" xr:uid="{00000000-0005-0000-0000-00004B010000}"/>
    <cellStyle name="20% - Accent6 2 2 3 2" xfId="451" xr:uid="{00000000-0005-0000-0000-00004C010000}"/>
    <cellStyle name="20% - Accent6 2 2 3 2 2" xfId="932" xr:uid="{00000000-0005-0000-0000-00004D010000}"/>
    <cellStyle name="20% - Accent6 2 2 3 3" xfId="692" xr:uid="{00000000-0005-0000-0000-00004E010000}"/>
    <cellStyle name="20% - Accent6 2 2 4" xfId="331" xr:uid="{00000000-0005-0000-0000-00004F010000}"/>
    <cellStyle name="20% - Accent6 2 2 4 2" xfId="812" xr:uid="{00000000-0005-0000-0000-000050010000}"/>
    <cellStyle name="20% - Accent6 2 2 5" xfId="572" xr:uid="{00000000-0005-0000-0000-000051010000}"/>
    <cellStyle name="20% - Accent6 2 3" xfId="120" xr:uid="{00000000-0005-0000-0000-000052010000}"/>
    <cellStyle name="20% - Accent6 2 3 2" xfId="241" xr:uid="{00000000-0005-0000-0000-000053010000}"/>
    <cellStyle name="20% - Accent6 2 3 2 2" xfId="482" xr:uid="{00000000-0005-0000-0000-000054010000}"/>
    <cellStyle name="20% - Accent6 2 3 2 2 2" xfId="963" xr:uid="{00000000-0005-0000-0000-000055010000}"/>
    <cellStyle name="20% - Accent6 2 3 2 3" xfId="723" xr:uid="{00000000-0005-0000-0000-000056010000}"/>
    <cellStyle name="20% - Accent6 2 3 3" xfId="362" xr:uid="{00000000-0005-0000-0000-000057010000}"/>
    <cellStyle name="20% - Accent6 2 3 3 2" xfId="843" xr:uid="{00000000-0005-0000-0000-000058010000}"/>
    <cellStyle name="20% - Accent6 2 3 4" xfId="603" xr:uid="{00000000-0005-0000-0000-000059010000}"/>
    <cellStyle name="20% - Accent6 2 4" xfId="181" xr:uid="{00000000-0005-0000-0000-00005A010000}"/>
    <cellStyle name="20% - Accent6 2 4 2" xfId="422" xr:uid="{00000000-0005-0000-0000-00005B010000}"/>
    <cellStyle name="20% - Accent6 2 4 2 2" xfId="903" xr:uid="{00000000-0005-0000-0000-00005C010000}"/>
    <cellStyle name="20% - Accent6 2 4 3" xfId="663" xr:uid="{00000000-0005-0000-0000-00005D010000}"/>
    <cellStyle name="20% - Accent6 2 5" xfId="302" xr:uid="{00000000-0005-0000-0000-00005E010000}"/>
    <cellStyle name="20% - Accent6 2 5 2" xfId="783" xr:uid="{00000000-0005-0000-0000-00005F010000}"/>
    <cellStyle name="20% - Accent6 2 6" xfId="543" xr:uid="{00000000-0005-0000-0000-000060010000}"/>
    <cellStyle name="20% - Accent6 3" xfId="72" xr:uid="{00000000-0005-0000-0000-000061010000}"/>
    <cellStyle name="20% - Accent6 3 2" xfId="133" xr:uid="{00000000-0005-0000-0000-000062010000}"/>
    <cellStyle name="20% - Accent6 3 2 2" xfId="254" xr:uid="{00000000-0005-0000-0000-000063010000}"/>
    <cellStyle name="20% - Accent6 3 2 2 2" xfId="495" xr:uid="{00000000-0005-0000-0000-000064010000}"/>
    <cellStyle name="20% - Accent6 3 2 2 2 2" xfId="976" xr:uid="{00000000-0005-0000-0000-000065010000}"/>
    <cellStyle name="20% - Accent6 3 2 2 3" xfId="736" xr:uid="{00000000-0005-0000-0000-000066010000}"/>
    <cellStyle name="20% - Accent6 3 2 3" xfId="375" xr:uid="{00000000-0005-0000-0000-000067010000}"/>
    <cellStyle name="20% - Accent6 3 2 3 2" xfId="856" xr:uid="{00000000-0005-0000-0000-000068010000}"/>
    <cellStyle name="20% - Accent6 3 2 4" xfId="616" xr:uid="{00000000-0005-0000-0000-000069010000}"/>
    <cellStyle name="20% - Accent6 3 3" xfId="194" xr:uid="{00000000-0005-0000-0000-00006A010000}"/>
    <cellStyle name="20% - Accent6 3 3 2" xfId="435" xr:uid="{00000000-0005-0000-0000-00006B010000}"/>
    <cellStyle name="20% - Accent6 3 3 2 2" xfId="916" xr:uid="{00000000-0005-0000-0000-00006C010000}"/>
    <cellStyle name="20% - Accent6 3 3 3" xfId="676" xr:uid="{00000000-0005-0000-0000-00006D010000}"/>
    <cellStyle name="20% - Accent6 3 4" xfId="315" xr:uid="{00000000-0005-0000-0000-00006E010000}"/>
    <cellStyle name="20% - Accent6 3 4 2" xfId="796" xr:uid="{00000000-0005-0000-0000-00006F010000}"/>
    <cellStyle name="20% - Accent6 3 5" xfId="556" xr:uid="{00000000-0005-0000-0000-000070010000}"/>
    <cellStyle name="20% - Accent6 4" xfId="101" xr:uid="{00000000-0005-0000-0000-000071010000}"/>
    <cellStyle name="20% - Accent6 4 2" xfId="223" xr:uid="{00000000-0005-0000-0000-000072010000}"/>
    <cellStyle name="20% - Accent6 4 2 2" xfId="464" xr:uid="{00000000-0005-0000-0000-000073010000}"/>
    <cellStyle name="20% - Accent6 4 2 2 2" xfId="945" xr:uid="{00000000-0005-0000-0000-000074010000}"/>
    <cellStyle name="20% - Accent6 4 2 3" xfId="705" xr:uid="{00000000-0005-0000-0000-000075010000}"/>
    <cellStyle name="20% - Accent6 4 3" xfId="344" xr:uid="{00000000-0005-0000-0000-000076010000}"/>
    <cellStyle name="20% - Accent6 4 3 2" xfId="825" xr:uid="{00000000-0005-0000-0000-000077010000}"/>
    <cellStyle name="20% - Accent6 4 4" xfId="585" xr:uid="{00000000-0005-0000-0000-000078010000}"/>
    <cellStyle name="20% - Accent6 5" xfId="162" xr:uid="{00000000-0005-0000-0000-000079010000}"/>
    <cellStyle name="20% - Accent6 5 2" xfId="404" xr:uid="{00000000-0005-0000-0000-00007A010000}"/>
    <cellStyle name="20% - Accent6 5 2 2" xfId="885" xr:uid="{00000000-0005-0000-0000-00007B010000}"/>
    <cellStyle name="20% - Accent6 5 3" xfId="645" xr:uid="{00000000-0005-0000-0000-00007C010000}"/>
    <cellStyle name="20% - Accent6 6" xfId="283" xr:uid="{00000000-0005-0000-0000-00007D010000}"/>
    <cellStyle name="20% - Accent6 6 2" xfId="765" xr:uid="{00000000-0005-0000-0000-00007E010000}"/>
    <cellStyle name="20% - Accent6 7" xfId="524" xr:uid="{00000000-0005-0000-0000-00007F010000}"/>
    <cellStyle name="40% - Accent1" xfId="20" builtinId="31" customBuiltin="1"/>
    <cellStyle name="40% - Accent1 2" xfId="50" xr:uid="{00000000-0005-0000-0000-000081010000}"/>
    <cellStyle name="40% - Accent1 2 2" xfId="79" xr:uid="{00000000-0005-0000-0000-000082010000}"/>
    <cellStyle name="40% - Accent1 2 2 2" xfId="140" xr:uid="{00000000-0005-0000-0000-000083010000}"/>
    <cellStyle name="40% - Accent1 2 2 2 2" xfId="261" xr:uid="{00000000-0005-0000-0000-000084010000}"/>
    <cellStyle name="40% - Accent1 2 2 2 2 2" xfId="502" xr:uid="{00000000-0005-0000-0000-000085010000}"/>
    <cellStyle name="40% - Accent1 2 2 2 2 2 2" xfId="983" xr:uid="{00000000-0005-0000-0000-000086010000}"/>
    <cellStyle name="40% - Accent1 2 2 2 2 3" xfId="743" xr:uid="{00000000-0005-0000-0000-000087010000}"/>
    <cellStyle name="40% - Accent1 2 2 2 3" xfId="382" xr:uid="{00000000-0005-0000-0000-000088010000}"/>
    <cellStyle name="40% - Accent1 2 2 2 3 2" xfId="863" xr:uid="{00000000-0005-0000-0000-000089010000}"/>
    <cellStyle name="40% - Accent1 2 2 2 4" xfId="623" xr:uid="{00000000-0005-0000-0000-00008A010000}"/>
    <cellStyle name="40% - Accent1 2 2 3" xfId="201" xr:uid="{00000000-0005-0000-0000-00008B010000}"/>
    <cellStyle name="40% - Accent1 2 2 3 2" xfId="442" xr:uid="{00000000-0005-0000-0000-00008C010000}"/>
    <cellStyle name="40% - Accent1 2 2 3 2 2" xfId="923" xr:uid="{00000000-0005-0000-0000-00008D010000}"/>
    <cellStyle name="40% - Accent1 2 2 3 3" xfId="683" xr:uid="{00000000-0005-0000-0000-00008E010000}"/>
    <cellStyle name="40% - Accent1 2 2 4" xfId="322" xr:uid="{00000000-0005-0000-0000-00008F010000}"/>
    <cellStyle name="40% - Accent1 2 2 4 2" xfId="803" xr:uid="{00000000-0005-0000-0000-000090010000}"/>
    <cellStyle name="40% - Accent1 2 2 5" xfId="563" xr:uid="{00000000-0005-0000-0000-000091010000}"/>
    <cellStyle name="40% - Accent1 2 3" xfId="111" xr:uid="{00000000-0005-0000-0000-000092010000}"/>
    <cellStyle name="40% - Accent1 2 3 2" xfId="232" xr:uid="{00000000-0005-0000-0000-000093010000}"/>
    <cellStyle name="40% - Accent1 2 3 2 2" xfId="473" xr:uid="{00000000-0005-0000-0000-000094010000}"/>
    <cellStyle name="40% - Accent1 2 3 2 2 2" xfId="954" xr:uid="{00000000-0005-0000-0000-000095010000}"/>
    <cellStyle name="40% - Accent1 2 3 2 3" xfId="714" xr:uid="{00000000-0005-0000-0000-000096010000}"/>
    <cellStyle name="40% - Accent1 2 3 3" xfId="353" xr:uid="{00000000-0005-0000-0000-000097010000}"/>
    <cellStyle name="40% - Accent1 2 3 3 2" xfId="834" xr:uid="{00000000-0005-0000-0000-000098010000}"/>
    <cellStyle name="40% - Accent1 2 3 4" xfId="594" xr:uid="{00000000-0005-0000-0000-000099010000}"/>
    <cellStyle name="40% - Accent1 2 4" xfId="172" xr:uid="{00000000-0005-0000-0000-00009A010000}"/>
    <cellStyle name="40% - Accent1 2 4 2" xfId="413" xr:uid="{00000000-0005-0000-0000-00009B010000}"/>
    <cellStyle name="40% - Accent1 2 4 2 2" xfId="894" xr:uid="{00000000-0005-0000-0000-00009C010000}"/>
    <cellStyle name="40% - Accent1 2 4 3" xfId="654" xr:uid="{00000000-0005-0000-0000-00009D010000}"/>
    <cellStyle name="40% - Accent1 2 5" xfId="293" xr:uid="{00000000-0005-0000-0000-00009E010000}"/>
    <cellStyle name="40% - Accent1 2 5 2" xfId="774" xr:uid="{00000000-0005-0000-0000-00009F010000}"/>
    <cellStyle name="40% - Accent1 2 6" xfId="534" xr:uid="{00000000-0005-0000-0000-0000A0010000}"/>
    <cellStyle name="40% - Accent1 3" xfId="63" xr:uid="{00000000-0005-0000-0000-0000A1010000}"/>
    <cellStyle name="40% - Accent1 3 2" xfId="124" xr:uid="{00000000-0005-0000-0000-0000A2010000}"/>
    <cellStyle name="40% - Accent1 3 2 2" xfId="245" xr:uid="{00000000-0005-0000-0000-0000A3010000}"/>
    <cellStyle name="40% - Accent1 3 2 2 2" xfId="486" xr:uid="{00000000-0005-0000-0000-0000A4010000}"/>
    <cellStyle name="40% - Accent1 3 2 2 2 2" xfId="967" xr:uid="{00000000-0005-0000-0000-0000A5010000}"/>
    <cellStyle name="40% - Accent1 3 2 2 3" xfId="727" xr:uid="{00000000-0005-0000-0000-0000A6010000}"/>
    <cellStyle name="40% - Accent1 3 2 3" xfId="366" xr:uid="{00000000-0005-0000-0000-0000A7010000}"/>
    <cellStyle name="40% - Accent1 3 2 3 2" xfId="847" xr:uid="{00000000-0005-0000-0000-0000A8010000}"/>
    <cellStyle name="40% - Accent1 3 2 4" xfId="607" xr:uid="{00000000-0005-0000-0000-0000A9010000}"/>
    <cellStyle name="40% - Accent1 3 3" xfId="185" xr:uid="{00000000-0005-0000-0000-0000AA010000}"/>
    <cellStyle name="40% - Accent1 3 3 2" xfId="426" xr:uid="{00000000-0005-0000-0000-0000AB010000}"/>
    <cellStyle name="40% - Accent1 3 3 2 2" xfId="907" xr:uid="{00000000-0005-0000-0000-0000AC010000}"/>
    <cellStyle name="40% - Accent1 3 3 3" xfId="667" xr:uid="{00000000-0005-0000-0000-0000AD010000}"/>
    <cellStyle name="40% - Accent1 3 4" xfId="306" xr:uid="{00000000-0005-0000-0000-0000AE010000}"/>
    <cellStyle name="40% - Accent1 3 4 2" xfId="787" xr:uid="{00000000-0005-0000-0000-0000AF010000}"/>
    <cellStyle name="40% - Accent1 3 5" xfId="547" xr:uid="{00000000-0005-0000-0000-0000B0010000}"/>
    <cellStyle name="40% - Accent1 4" xfId="92" xr:uid="{00000000-0005-0000-0000-0000B1010000}"/>
    <cellStyle name="40% - Accent1 4 2" xfId="214" xr:uid="{00000000-0005-0000-0000-0000B2010000}"/>
    <cellStyle name="40% - Accent1 4 2 2" xfId="455" xr:uid="{00000000-0005-0000-0000-0000B3010000}"/>
    <cellStyle name="40% - Accent1 4 2 2 2" xfId="936" xr:uid="{00000000-0005-0000-0000-0000B4010000}"/>
    <cellStyle name="40% - Accent1 4 2 3" xfId="696" xr:uid="{00000000-0005-0000-0000-0000B5010000}"/>
    <cellStyle name="40% - Accent1 4 3" xfId="335" xr:uid="{00000000-0005-0000-0000-0000B6010000}"/>
    <cellStyle name="40% - Accent1 4 3 2" xfId="816" xr:uid="{00000000-0005-0000-0000-0000B7010000}"/>
    <cellStyle name="40% - Accent1 4 4" xfId="576" xr:uid="{00000000-0005-0000-0000-0000B8010000}"/>
    <cellStyle name="40% - Accent1 5" xfId="153" xr:uid="{00000000-0005-0000-0000-0000B9010000}"/>
    <cellStyle name="40% - Accent1 5 2" xfId="395" xr:uid="{00000000-0005-0000-0000-0000BA010000}"/>
    <cellStyle name="40% - Accent1 5 2 2" xfId="876" xr:uid="{00000000-0005-0000-0000-0000BB010000}"/>
    <cellStyle name="40% - Accent1 5 3" xfId="636" xr:uid="{00000000-0005-0000-0000-0000BC010000}"/>
    <cellStyle name="40% - Accent1 6" xfId="274" xr:uid="{00000000-0005-0000-0000-0000BD010000}"/>
    <cellStyle name="40% - Accent1 6 2" xfId="756" xr:uid="{00000000-0005-0000-0000-0000BE010000}"/>
    <cellStyle name="40% - Accent1 7" xfId="515" xr:uid="{00000000-0005-0000-0000-0000BF010000}"/>
    <cellStyle name="40% - Accent2" xfId="24" builtinId="35" customBuiltin="1"/>
    <cellStyle name="40% - Accent2 2" xfId="52" xr:uid="{00000000-0005-0000-0000-0000C1010000}"/>
    <cellStyle name="40% - Accent2 2 2" xfId="81" xr:uid="{00000000-0005-0000-0000-0000C2010000}"/>
    <cellStyle name="40% - Accent2 2 2 2" xfId="142" xr:uid="{00000000-0005-0000-0000-0000C3010000}"/>
    <cellStyle name="40% - Accent2 2 2 2 2" xfId="263" xr:uid="{00000000-0005-0000-0000-0000C4010000}"/>
    <cellStyle name="40% - Accent2 2 2 2 2 2" xfId="504" xr:uid="{00000000-0005-0000-0000-0000C5010000}"/>
    <cellStyle name="40% - Accent2 2 2 2 2 2 2" xfId="985" xr:uid="{00000000-0005-0000-0000-0000C6010000}"/>
    <cellStyle name="40% - Accent2 2 2 2 2 3" xfId="745" xr:uid="{00000000-0005-0000-0000-0000C7010000}"/>
    <cellStyle name="40% - Accent2 2 2 2 3" xfId="384" xr:uid="{00000000-0005-0000-0000-0000C8010000}"/>
    <cellStyle name="40% - Accent2 2 2 2 3 2" xfId="865" xr:uid="{00000000-0005-0000-0000-0000C9010000}"/>
    <cellStyle name="40% - Accent2 2 2 2 4" xfId="625" xr:uid="{00000000-0005-0000-0000-0000CA010000}"/>
    <cellStyle name="40% - Accent2 2 2 3" xfId="203" xr:uid="{00000000-0005-0000-0000-0000CB010000}"/>
    <cellStyle name="40% - Accent2 2 2 3 2" xfId="444" xr:uid="{00000000-0005-0000-0000-0000CC010000}"/>
    <cellStyle name="40% - Accent2 2 2 3 2 2" xfId="925" xr:uid="{00000000-0005-0000-0000-0000CD010000}"/>
    <cellStyle name="40% - Accent2 2 2 3 3" xfId="685" xr:uid="{00000000-0005-0000-0000-0000CE010000}"/>
    <cellStyle name="40% - Accent2 2 2 4" xfId="324" xr:uid="{00000000-0005-0000-0000-0000CF010000}"/>
    <cellStyle name="40% - Accent2 2 2 4 2" xfId="805" xr:uid="{00000000-0005-0000-0000-0000D0010000}"/>
    <cellStyle name="40% - Accent2 2 2 5" xfId="565" xr:uid="{00000000-0005-0000-0000-0000D1010000}"/>
    <cellStyle name="40% - Accent2 2 3" xfId="113" xr:uid="{00000000-0005-0000-0000-0000D2010000}"/>
    <cellStyle name="40% - Accent2 2 3 2" xfId="234" xr:uid="{00000000-0005-0000-0000-0000D3010000}"/>
    <cellStyle name="40% - Accent2 2 3 2 2" xfId="475" xr:uid="{00000000-0005-0000-0000-0000D4010000}"/>
    <cellStyle name="40% - Accent2 2 3 2 2 2" xfId="956" xr:uid="{00000000-0005-0000-0000-0000D5010000}"/>
    <cellStyle name="40% - Accent2 2 3 2 3" xfId="716" xr:uid="{00000000-0005-0000-0000-0000D6010000}"/>
    <cellStyle name="40% - Accent2 2 3 3" xfId="355" xr:uid="{00000000-0005-0000-0000-0000D7010000}"/>
    <cellStyle name="40% - Accent2 2 3 3 2" xfId="836" xr:uid="{00000000-0005-0000-0000-0000D8010000}"/>
    <cellStyle name="40% - Accent2 2 3 4" xfId="596" xr:uid="{00000000-0005-0000-0000-0000D9010000}"/>
    <cellStyle name="40% - Accent2 2 4" xfId="174" xr:uid="{00000000-0005-0000-0000-0000DA010000}"/>
    <cellStyle name="40% - Accent2 2 4 2" xfId="415" xr:uid="{00000000-0005-0000-0000-0000DB010000}"/>
    <cellStyle name="40% - Accent2 2 4 2 2" xfId="896" xr:uid="{00000000-0005-0000-0000-0000DC010000}"/>
    <cellStyle name="40% - Accent2 2 4 3" xfId="656" xr:uid="{00000000-0005-0000-0000-0000DD010000}"/>
    <cellStyle name="40% - Accent2 2 5" xfId="295" xr:uid="{00000000-0005-0000-0000-0000DE010000}"/>
    <cellStyle name="40% - Accent2 2 5 2" xfId="776" xr:uid="{00000000-0005-0000-0000-0000DF010000}"/>
    <cellStyle name="40% - Accent2 2 6" xfId="536" xr:uid="{00000000-0005-0000-0000-0000E0010000}"/>
    <cellStyle name="40% - Accent2 3" xfId="65" xr:uid="{00000000-0005-0000-0000-0000E1010000}"/>
    <cellStyle name="40% - Accent2 3 2" xfId="126" xr:uid="{00000000-0005-0000-0000-0000E2010000}"/>
    <cellStyle name="40% - Accent2 3 2 2" xfId="247" xr:uid="{00000000-0005-0000-0000-0000E3010000}"/>
    <cellStyle name="40% - Accent2 3 2 2 2" xfId="488" xr:uid="{00000000-0005-0000-0000-0000E4010000}"/>
    <cellStyle name="40% - Accent2 3 2 2 2 2" xfId="969" xr:uid="{00000000-0005-0000-0000-0000E5010000}"/>
    <cellStyle name="40% - Accent2 3 2 2 3" xfId="729" xr:uid="{00000000-0005-0000-0000-0000E6010000}"/>
    <cellStyle name="40% - Accent2 3 2 3" xfId="368" xr:uid="{00000000-0005-0000-0000-0000E7010000}"/>
    <cellStyle name="40% - Accent2 3 2 3 2" xfId="849" xr:uid="{00000000-0005-0000-0000-0000E8010000}"/>
    <cellStyle name="40% - Accent2 3 2 4" xfId="609" xr:uid="{00000000-0005-0000-0000-0000E9010000}"/>
    <cellStyle name="40% - Accent2 3 3" xfId="187" xr:uid="{00000000-0005-0000-0000-0000EA010000}"/>
    <cellStyle name="40% - Accent2 3 3 2" xfId="428" xr:uid="{00000000-0005-0000-0000-0000EB010000}"/>
    <cellStyle name="40% - Accent2 3 3 2 2" xfId="909" xr:uid="{00000000-0005-0000-0000-0000EC010000}"/>
    <cellStyle name="40% - Accent2 3 3 3" xfId="669" xr:uid="{00000000-0005-0000-0000-0000ED010000}"/>
    <cellStyle name="40% - Accent2 3 4" xfId="308" xr:uid="{00000000-0005-0000-0000-0000EE010000}"/>
    <cellStyle name="40% - Accent2 3 4 2" xfId="789" xr:uid="{00000000-0005-0000-0000-0000EF010000}"/>
    <cellStyle name="40% - Accent2 3 5" xfId="549" xr:uid="{00000000-0005-0000-0000-0000F0010000}"/>
    <cellStyle name="40% - Accent2 4" xfId="94" xr:uid="{00000000-0005-0000-0000-0000F1010000}"/>
    <cellStyle name="40% - Accent2 4 2" xfId="216" xr:uid="{00000000-0005-0000-0000-0000F2010000}"/>
    <cellStyle name="40% - Accent2 4 2 2" xfId="457" xr:uid="{00000000-0005-0000-0000-0000F3010000}"/>
    <cellStyle name="40% - Accent2 4 2 2 2" xfId="938" xr:uid="{00000000-0005-0000-0000-0000F4010000}"/>
    <cellStyle name="40% - Accent2 4 2 3" xfId="698" xr:uid="{00000000-0005-0000-0000-0000F5010000}"/>
    <cellStyle name="40% - Accent2 4 3" xfId="337" xr:uid="{00000000-0005-0000-0000-0000F6010000}"/>
    <cellStyle name="40% - Accent2 4 3 2" xfId="818" xr:uid="{00000000-0005-0000-0000-0000F7010000}"/>
    <cellStyle name="40% - Accent2 4 4" xfId="578" xr:uid="{00000000-0005-0000-0000-0000F8010000}"/>
    <cellStyle name="40% - Accent2 5" xfId="155" xr:uid="{00000000-0005-0000-0000-0000F9010000}"/>
    <cellStyle name="40% - Accent2 5 2" xfId="397" xr:uid="{00000000-0005-0000-0000-0000FA010000}"/>
    <cellStyle name="40% - Accent2 5 2 2" xfId="878" xr:uid="{00000000-0005-0000-0000-0000FB010000}"/>
    <cellStyle name="40% - Accent2 5 3" xfId="638" xr:uid="{00000000-0005-0000-0000-0000FC010000}"/>
    <cellStyle name="40% - Accent2 6" xfId="276" xr:uid="{00000000-0005-0000-0000-0000FD010000}"/>
    <cellStyle name="40% - Accent2 6 2" xfId="758" xr:uid="{00000000-0005-0000-0000-0000FE010000}"/>
    <cellStyle name="40% - Accent2 7" xfId="517" xr:uid="{00000000-0005-0000-0000-0000FF010000}"/>
    <cellStyle name="40% - Accent3" xfId="28" builtinId="39" customBuiltin="1"/>
    <cellStyle name="40% - Accent3 2" xfId="54" xr:uid="{00000000-0005-0000-0000-000001020000}"/>
    <cellStyle name="40% - Accent3 2 2" xfId="83" xr:uid="{00000000-0005-0000-0000-000002020000}"/>
    <cellStyle name="40% - Accent3 2 2 2" xfId="144" xr:uid="{00000000-0005-0000-0000-000003020000}"/>
    <cellStyle name="40% - Accent3 2 2 2 2" xfId="265" xr:uid="{00000000-0005-0000-0000-000004020000}"/>
    <cellStyle name="40% - Accent3 2 2 2 2 2" xfId="506" xr:uid="{00000000-0005-0000-0000-000005020000}"/>
    <cellStyle name="40% - Accent3 2 2 2 2 2 2" xfId="987" xr:uid="{00000000-0005-0000-0000-000006020000}"/>
    <cellStyle name="40% - Accent3 2 2 2 2 3" xfId="747" xr:uid="{00000000-0005-0000-0000-000007020000}"/>
    <cellStyle name="40% - Accent3 2 2 2 3" xfId="386" xr:uid="{00000000-0005-0000-0000-000008020000}"/>
    <cellStyle name="40% - Accent3 2 2 2 3 2" xfId="867" xr:uid="{00000000-0005-0000-0000-000009020000}"/>
    <cellStyle name="40% - Accent3 2 2 2 4" xfId="627" xr:uid="{00000000-0005-0000-0000-00000A020000}"/>
    <cellStyle name="40% - Accent3 2 2 3" xfId="205" xr:uid="{00000000-0005-0000-0000-00000B020000}"/>
    <cellStyle name="40% - Accent3 2 2 3 2" xfId="446" xr:uid="{00000000-0005-0000-0000-00000C020000}"/>
    <cellStyle name="40% - Accent3 2 2 3 2 2" xfId="927" xr:uid="{00000000-0005-0000-0000-00000D020000}"/>
    <cellStyle name="40% - Accent3 2 2 3 3" xfId="687" xr:uid="{00000000-0005-0000-0000-00000E020000}"/>
    <cellStyle name="40% - Accent3 2 2 4" xfId="326" xr:uid="{00000000-0005-0000-0000-00000F020000}"/>
    <cellStyle name="40% - Accent3 2 2 4 2" xfId="807" xr:uid="{00000000-0005-0000-0000-000010020000}"/>
    <cellStyle name="40% - Accent3 2 2 5" xfId="567" xr:uid="{00000000-0005-0000-0000-000011020000}"/>
    <cellStyle name="40% - Accent3 2 3" xfId="115" xr:uid="{00000000-0005-0000-0000-000012020000}"/>
    <cellStyle name="40% - Accent3 2 3 2" xfId="236" xr:uid="{00000000-0005-0000-0000-000013020000}"/>
    <cellStyle name="40% - Accent3 2 3 2 2" xfId="477" xr:uid="{00000000-0005-0000-0000-000014020000}"/>
    <cellStyle name="40% - Accent3 2 3 2 2 2" xfId="958" xr:uid="{00000000-0005-0000-0000-000015020000}"/>
    <cellStyle name="40% - Accent3 2 3 2 3" xfId="718" xr:uid="{00000000-0005-0000-0000-000016020000}"/>
    <cellStyle name="40% - Accent3 2 3 3" xfId="357" xr:uid="{00000000-0005-0000-0000-000017020000}"/>
    <cellStyle name="40% - Accent3 2 3 3 2" xfId="838" xr:uid="{00000000-0005-0000-0000-000018020000}"/>
    <cellStyle name="40% - Accent3 2 3 4" xfId="598" xr:uid="{00000000-0005-0000-0000-000019020000}"/>
    <cellStyle name="40% - Accent3 2 4" xfId="176" xr:uid="{00000000-0005-0000-0000-00001A020000}"/>
    <cellStyle name="40% - Accent3 2 4 2" xfId="417" xr:uid="{00000000-0005-0000-0000-00001B020000}"/>
    <cellStyle name="40% - Accent3 2 4 2 2" xfId="898" xr:uid="{00000000-0005-0000-0000-00001C020000}"/>
    <cellStyle name="40% - Accent3 2 4 3" xfId="658" xr:uid="{00000000-0005-0000-0000-00001D020000}"/>
    <cellStyle name="40% - Accent3 2 5" xfId="297" xr:uid="{00000000-0005-0000-0000-00001E020000}"/>
    <cellStyle name="40% - Accent3 2 5 2" xfId="778" xr:uid="{00000000-0005-0000-0000-00001F020000}"/>
    <cellStyle name="40% - Accent3 2 6" xfId="538" xr:uid="{00000000-0005-0000-0000-000020020000}"/>
    <cellStyle name="40% - Accent3 3" xfId="67" xr:uid="{00000000-0005-0000-0000-000021020000}"/>
    <cellStyle name="40% - Accent3 3 2" xfId="128" xr:uid="{00000000-0005-0000-0000-000022020000}"/>
    <cellStyle name="40% - Accent3 3 2 2" xfId="249" xr:uid="{00000000-0005-0000-0000-000023020000}"/>
    <cellStyle name="40% - Accent3 3 2 2 2" xfId="490" xr:uid="{00000000-0005-0000-0000-000024020000}"/>
    <cellStyle name="40% - Accent3 3 2 2 2 2" xfId="971" xr:uid="{00000000-0005-0000-0000-000025020000}"/>
    <cellStyle name="40% - Accent3 3 2 2 3" xfId="731" xr:uid="{00000000-0005-0000-0000-000026020000}"/>
    <cellStyle name="40% - Accent3 3 2 3" xfId="370" xr:uid="{00000000-0005-0000-0000-000027020000}"/>
    <cellStyle name="40% - Accent3 3 2 3 2" xfId="851" xr:uid="{00000000-0005-0000-0000-000028020000}"/>
    <cellStyle name="40% - Accent3 3 2 4" xfId="611" xr:uid="{00000000-0005-0000-0000-000029020000}"/>
    <cellStyle name="40% - Accent3 3 3" xfId="189" xr:uid="{00000000-0005-0000-0000-00002A020000}"/>
    <cellStyle name="40% - Accent3 3 3 2" xfId="430" xr:uid="{00000000-0005-0000-0000-00002B020000}"/>
    <cellStyle name="40% - Accent3 3 3 2 2" xfId="911" xr:uid="{00000000-0005-0000-0000-00002C020000}"/>
    <cellStyle name="40% - Accent3 3 3 3" xfId="671" xr:uid="{00000000-0005-0000-0000-00002D020000}"/>
    <cellStyle name="40% - Accent3 3 4" xfId="310" xr:uid="{00000000-0005-0000-0000-00002E020000}"/>
    <cellStyle name="40% - Accent3 3 4 2" xfId="791" xr:uid="{00000000-0005-0000-0000-00002F020000}"/>
    <cellStyle name="40% - Accent3 3 5" xfId="551" xr:uid="{00000000-0005-0000-0000-000030020000}"/>
    <cellStyle name="40% - Accent3 4" xfId="96" xr:uid="{00000000-0005-0000-0000-000031020000}"/>
    <cellStyle name="40% - Accent3 4 2" xfId="218" xr:uid="{00000000-0005-0000-0000-000032020000}"/>
    <cellStyle name="40% - Accent3 4 2 2" xfId="459" xr:uid="{00000000-0005-0000-0000-000033020000}"/>
    <cellStyle name="40% - Accent3 4 2 2 2" xfId="940" xr:uid="{00000000-0005-0000-0000-000034020000}"/>
    <cellStyle name="40% - Accent3 4 2 3" xfId="700" xr:uid="{00000000-0005-0000-0000-000035020000}"/>
    <cellStyle name="40% - Accent3 4 3" xfId="339" xr:uid="{00000000-0005-0000-0000-000036020000}"/>
    <cellStyle name="40% - Accent3 4 3 2" xfId="820" xr:uid="{00000000-0005-0000-0000-000037020000}"/>
    <cellStyle name="40% - Accent3 4 4" xfId="580" xr:uid="{00000000-0005-0000-0000-000038020000}"/>
    <cellStyle name="40% - Accent3 5" xfId="157" xr:uid="{00000000-0005-0000-0000-000039020000}"/>
    <cellStyle name="40% - Accent3 5 2" xfId="399" xr:uid="{00000000-0005-0000-0000-00003A020000}"/>
    <cellStyle name="40% - Accent3 5 2 2" xfId="880" xr:uid="{00000000-0005-0000-0000-00003B020000}"/>
    <cellStyle name="40% - Accent3 5 3" xfId="640" xr:uid="{00000000-0005-0000-0000-00003C020000}"/>
    <cellStyle name="40% - Accent3 6" xfId="278" xr:uid="{00000000-0005-0000-0000-00003D020000}"/>
    <cellStyle name="40% - Accent3 6 2" xfId="760" xr:uid="{00000000-0005-0000-0000-00003E020000}"/>
    <cellStyle name="40% - Accent3 7" xfId="519" xr:uid="{00000000-0005-0000-0000-00003F020000}"/>
    <cellStyle name="40% - Accent4" xfId="32" builtinId="43" customBuiltin="1"/>
    <cellStyle name="40% - Accent4 2" xfId="56" xr:uid="{00000000-0005-0000-0000-000041020000}"/>
    <cellStyle name="40% - Accent4 2 2" xfId="85" xr:uid="{00000000-0005-0000-0000-000042020000}"/>
    <cellStyle name="40% - Accent4 2 2 2" xfId="146" xr:uid="{00000000-0005-0000-0000-000043020000}"/>
    <cellStyle name="40% - Accent4 2 2 2 2" xfId="267" xr:uid="{00000000-0005-0000-0000-000044020000}"/>
    <cellStyle name="40% - Accent4 2 2 2 2 2" xfId="508" xr:uid="{00000000-0005-0000-0000-000045020000}"/>
    <cellStyle name="40% - Accent4 2 2 2 2 2 2" xfId="989" xr:uid="{00000000-0005-0000-0000-000046020000}"/>
    <cellStyle name="40% - Accent4 2 2 2 2 3" xfId="749" xr:uid="{00000000-0005-0000-0000-000047020000}"/>
    <cellStyle name="40% - Accent4 2 2 2 3" xfId="388" xr:uid="{00000000-0005-0000-0000-000048020000}"/>
    <cellStyle name="40% - Accent4 2 2 2 3 2" xfId="869" xr:uid="{00000000-0005-0000-0000-000049020000}"/>
    <cellStyle name="40% - Accent4 2 2 2 4" xfId="629" xr:uid="{00000000-0005-0000-0000-00004A020000}"/>
    <cellStyle name="40% - Accent4 2 2 3" xfId="207" xr:uid="{00000000-0005-0000-0000-00004B020000}"/>
    <cellStyle name="40% - Accent4 2 2 3 2" xfId="448" xr:uid="{00000000-0005-0000-0000-00004C020000}"/>
    <cellStyle name="40% - Accent4 2 2 3 2 2" xfId="929" xr:uid="{00000000-0005-0000-0000-00004D020000}"/>
    <cellStyle name="40% - Accent4 2 2 3 3" xfId="689" xr:uid="{00000000-0005-0000-0000-00004E020000}"/>
    <cellStyle name="40% - Accent4 2 2 4" xfId="328" xr:uid="{00000000-0005-0000-0000-00004F020000}"/>
    <cellStyle name="40% - Accent4 2 2 4 2" xfId="809" xr:uid="{00000000-0005-0000-0000-000050020000}"/>
    <cellStyle name="40% - Accent4 2 2 5" xfId="569" xr:uid="{00000000-0005-0000-0000-000051020000}"/>
    <cellStyle name="40% - Accent4 2 3" xfId="117" xr:uid="{00000000-0005-0000-0000-000052020000}"/>
    <cellStyle name="40% - Accent4 2 3 2" xfId="238" xr:uid="{00000000-0005-0000-0000-000053020000}"/>
    <cellStyle name="40% - Accent4 2 3 2 2" xfId="479" xr:uid="{00000000-0005-0000-0000-000054020000}"/>
    <cellStyle name="40% - Accent4 2 3 2 2 2" xfId="960" xr:uid="{00000000-0005-0000-0000-000055020000}"/>
    <cellStyle name="40% - Accent4 2 3 2 3" xfId="720" xr:uid="{00000000-0005-0000-0000-000056020000}"/>
    <cellStyle name="40% - Accent4 2 3 3" xfId="359" xr:uid="{00000000-0005-0000-0000-000057020000}"/>
    <cellStyle name="40% - Accent4 2 3 3 2" xfId="840" xr:uid="{00000000-0005-0000-0000-000058020000}"/>
    <cellStyle name="40% - Accent4 2 3 4" xfId="600" xr:uid="{00000000-0005-0000-0000-000059020000}"/>
    <cellStyle name="40% - Accent4 2 4" xfId="178" xr:uid="{00000000-0005-0000-0000-00005A020000}"/>
    <cellStyle name="40% - Accent4 2 4 2" xfId="419" xr:uid="{00000000-0005-0000-0000-00005B020000}"/>
    <cellStyle name="40% - Accent4 2 4 2 2" xfId="900" xr:uid="{00000000-0005-0000-0000-00005C020000}"/>
    <cellStyle name="40% - Accent4 2 4 3" xfId="660" xr:uid="{00000000-0005-0000-0000-00005D020000}"/>
    <cellStyle name="40% - Accent4 2 5" xfId="299" xr:uid="{00000000-0005-0000-0000-00005E020000}"/>
    <cellStyle name="40% - Accent4 2 5 2" xfId="780" xr:uid="{00000000-0005-0000-0000-00005F020000}"/>
    <cellStyle name="40% - Accent4 2 6" xfId="540" xr:uid="{00000000-0005-0000-0000-000060020000}"/>
    <cellStyle name="40% - Accent4 3" xfId="69" xr:uid="{00000000-0005-0000-0000-000061020000}"/>
    <cellStyle name="40% - Accent4 3 2" xfId="130" xr:uid="{00000000-0005-0000-0000-000062020000}"/>
    <cellStyle name="40% - Accent4 3 2 2" xfId="251" xr:uid="{00000000-0005-0000-0000-000063020000}"/>
    <cellStyle name="40% - Accent4 3 2 2 2" xfId="492" xr:uid="{00000000-0005-0000-0000-000064020000}"/>
    <cellStyle name="40% - Accent4 3 2 2 2 2" xfId="973" xr:uid="{00000000-0005-0000-0000-000065020000}"/>
    <cellStyle name="40% - Accent4 3 2 2 3" xfId="733" xr:uid="{00000000-0005-0000-0000-000066020000}"/>
    <cellStyle name="40% - Accent4 3 2 3" xfId="372" xr:uid="{00000000-0005-0000-0000-000067020000}"/>
    <cellStyle name="40% - Accent4 3 2 3 2" xfId="853" xr:uid="{00000000-0005-0000-0000-000068020000}"/>
    <cellStyle name="40% - Accent4 3 2 4" xfId="613" xr:uid="{00000000-0005-0000-0000-000069020000}"/>
    <cellStyle name="40% - Accent4 3 3" xfId="191" xr:uid="{00000000-0005-0000-0000-00006A020000}"/>
    <cellStyle name="40% - Accent4 3 3 2" xfId="432" xr:uid="{00000000-0005-0000-0000-00006B020000}"/>
    <cellStyle name="40% - Accent4 3 3 2 2" xfId="913" xr:uid="{00000000-0005-0000-0000-00006C020000}"/>
    <cellStyle name="40% - Accent4 3 3 3" xfId="673" xr:uid="{00000000-0005-0000-0000-00006D020000}"/>
    <cellStyle name="40% - Accent4 3 4" xfId="312" xr:uid="{00000000-0005-0000-0000-00006E020000}"/>
    <cellStyle name="40% - Accent4 3 4 2" xfId="793" xr:uid="{00000000-0005-0000-0000-00006F020000}"/>
    <cellStyle name="40% - Accent4 3 5" xfId="553" xr:uid="{00000000-0005-0000-0000-000070020000}"/>
    <cellStyle name="40% - Accent4 4" xfId="98" xr:uid="{00000000-0005-0000-0000-000071020000}"/>
    <cellStyle name="40% - Accent4 4 2" xfId="220" xr:uid="{00000000-0005-0000-0000-000072020000}"/>
    <cellStyle name="40% - Accent4 4 2 2" xfId="461" xr:uid="{00000000-0005-0000-0000-000073020000}"/>
    <cellStyle name="40% - Accent4 4 2 2 2" xfId="942" xr:uid="{00000000-0005-0000-0000-000074020000}"/>
    <cellStyle name="40% - Accent4 4 2 3" xfId="702" xr:uid="{00000000-0005-0000-0000-000075020000}"/>
    <cellStyle name="40% - Accent4 4 3" xfId="341" xr:uid="{00000000-0005-0000-0000-000076020000}"/>
    <cellStyle name="40% - Accent4 4 3 2" xfId="822" xr:uid="{00000000-0005-0000-0000-000077020000}"/>
    <cellStyle name="40% - Accent4 4 4" xfId="582" xr:uid="{00000000-0005-0000-0000-000078020000}"/>
    <cellStyle name="40% - Accent4 5" xfId="159" xr:uid="{00000000-0005-0000-0000-000079020000}"/>
    <cellStyle name="40% - Accent4 5 2" xfId="401" xr:uid="{00000000-0005-0000-0000-00007A020000}"/>
    <cellStyle name="40% - Accent4 5 2 2" xfId="882" xr:uid="{00000000-0005-0000-0000-00007B020000}"/>
    <cellStyle name="40% - Accent4 5 3" xfId="642" xr:uid="{00000000-0005-0000-0000-00007C020000}"/>
    <cellStyle name="40% - Accent4 6" xfId="280" xr:uid="{00000000-0005-0000-0000-00007D020000}"/>
    <cellStyle name="40% - Accent4 6 2" xfId="762" xr:uid="{00000000-0005-0000-0000-00007E020000}"/>
    <cellStyle name="40% - Accent4 7" xfId="521" xr:uid="{00000000-0005-0000-0000-00007F020000}"/>
    <cellStyle name="40% - Accent5" xfId="36" builtinId="47" customBuiltin="1"/>
    <cellStyle name="40% - Accent5 2" xfId="58" xr:uid="{00000000-0005-0000-0000-000081020000}"/>
    <cellStyle name="40% - Accent5 2 2" xfId="87" xr:uid="{00000000-0005-0000-0000-000082020000}"/>
    <cellStyle name="40% - Accent5 2 2 2" xfId="148" xr:uid="{00000000-0005-0000-0000-000083020000}"/>
    <cellStyle name="40% - Accent5 2 2 2 2" xfId="269" xr:uid="{00000000-0005-0000-0000-000084020000}"/>
    <cellStyle name="40% - Accent5 2 2 2 2 2" xfId="510" xr:uid="{00000000-0005-0000-0000-000085020000}"/>
    <cellStyle name="40% - Accent5 2 2 2 2 2 2" xfId="991" xr:uid="{00000000-0005-0000-0000-000086020000}"/>
    <cellStyle name="40% - Accent5 2 2 2 2 3" xfId="751" xr:uid="{00000000-0005-0000-0000-000087020000}"/>
    <cellStyle name="40% - Accent5 2 2 2 3" xfId="390" xr:uid="{00000000-0005-0000-0000-000088020000}"/>
    <cellStyle name="40% - Accent5 2 2 2 3 2" xfId="871" xr:uid="{00000000-0005-0000-0000-000089020000}"/>
    <cellStyle name="40% - Accent5 2 2 2 4" xfId="631" xr:uid="{00000000-0005-0000-0000-00008A020000}"/>
    <cellStyle name="40% - Accent5 2 2 3" xfId="209" xr:uid="{00000000-0005-0000-0000-00008B020000}"/>
    <cellStyle name="40% - Accent5 2 2 3 2" xfId="450" xr:uid="{00000000-0005-0000-0000-00008C020000}"/>
    <cellStyle name="40% - Accent5 2 2 3 2 2" xfId="931" xr:uid="{00000000-0005-0000-0000-00008D020000}"/>
    <cellStyle name="40% - Accent5 2 2 3 3" xfId="691" xr:uid="{00000000-0005-0000-0000-00008E020000}"/>
    <cellStyle name="40% - Accent5 2 2 4" xfId="330" xr:uid="{00000000-0005-0000-0000-00008F020000}"/>
    <cellStyle name="40% - Accent5 2 2 4 2" xfId="811" xr:uid="{00000000-0005-0000-0000-000090020000}"/>
    <cellStyle name="40% - Accent5 2 2 5" xfId="571" xr:uid="{00000000-0005-0000-0000-000091020000}"/>
    <cellStyle name="40% - Accent5 2 3" xfId="119" xr:uid="{00000000-0005-0000-0000-000092020000}"/>
    <cellStyle name="40% - Accent5 2 3 2" xfId="240" xr:uid="{00000000-0005-0000-0000-000093020000}"/>
    <cellStyle name="40% - Accent5 2 3 2 2" xfId="481" xr:uid="{00000000-0005-0000-0000-000094020000}"/>
    <cellStyle name="40% - Accent5 2 3 2 2 2" xfId="962" xr:uid="{00000000-0005-0000-0000-000095020000}"/>
    <cellStyle name="40% - Accent5 2 3 2 3" xfId="722" xr:uid="{00000000-0005-0000-0000-000096020000}"/>
    <cellStyle name="40% - Accent5 2 3 3" xfId="361" xr:uid="{00000000-0005-0000-0000-000097020000}"/>
    <cellStyle name="40% - Accent5 2 3 3 2" xfId="842" xr:uid="{00000000-0005-0000-0000-000098020000}"/>
    <cellStyle name="40% - Accent5 2 3 4" xfId="602" xr:uid="{00000000-0005-0000-0000-000099020000}"/>
    <cellStyle name="40% - Accent5 2 4" xfId="180" xr:uid="{00000000-0005-0000-0000-00009A020000}"/>
    <cellStyle name="40% - Accent5 2 4 2" xfId="421" xr:uid="{00000000-0005-0000-0000-00009B020000}"/>
    <cellStyle name="40% - Accent5 2 4 2 2" xfId="902" xr:uid="{00000000-0005-0000-0000-00009C020000}"/>
    <cellStyle name="40% - Accent5 2 4 3" xfId="662" xr:uid="{00000000-0005-0000-0000-00009D020000}"/>
    <cellStyle name="40% - Accent5 2 5" xfId="301" xr:uid="{00000000-0005-0000-0000-00009E020000}"/>
    <cellStyle name="40% - Accent5 2 5 2" xfId="782" xr:uid="{00000000-0005-0000-0000-00009F020000}"/>
    <cellStyle name="40% - Accent5 2 6" xfId="542" xr:uid="{00000000-0005-0000-0000-0000A0020000}"/>
    <cellStyle name="40% - Accent5 3" xfId="71" xr:uid="{00000000-0005-0000-0000-0000A1020000}"/>
    <cellStyle name="40% - Accent5 3 2" xfId="132" xr:uid="{00000000-0005-0000-0000-0000A2020000}"/>
    <cellStyle name="40% - Accent5 3 2 2" xfId="253" xr:uid="{00000000-0005-0000-0000-0000A3020000}"/>
    <cellStyle name="40% - Accent5 3 2 2 2" xfId="494" xr:uid="{00000000-0005-0000-0000-0000A4020000}"/>
    <cellStyle name="40% - Accent5 3 2 2 2 2" xfId="975" xr:uid="{00000000-0005-0000-0000-0000A5020000}"/>
    <cellStyle name="40% - Accent5 3 2 2 3" xfId="735" xr:uid="{00000000-0005-0000-0000-0000A6020000}"/>
    <cellStyle name="40% - Accent5 3 2 3" xfId="374" xr:uid="{00000000-0005-0000-0000-0000A7020000}"/>
    <cellStyle name="40% - Accent5 3 2 3 2" xfId="855" xr:uid="{00000000-0005-0000-0000-0000A8020000}"/>
    <cellStyle name="40% - Accent5 3 2 4" xfId="615" xr:uid="{00000000-0005-0000-0000-0000A9020000}"/>
    <cellStyle name="40% - Accent5 3 3" xfId="193" xr:uid="{00000000-0005-0000-0000-0000AA020000}"/>
    <cellStyle name="40% - Accent5 3 3 2" xfId="434" xr:uid="{00000000-0005-0000-0000-0000AB020000}"/>
    <cellStyle name="40% - Accent5 3 3 2 2" xfId="915" xr:uid="{00000000-0005-0000-0000-0000AC020000}"/>
    <cellStyle name="40% - Accent5 3 3 3" xfId="675" xr:uid="{00000000-0005-0000-0000-0000AD020000}"/>
    <cellStyle name="40% - Accent5 3 4" xfId="314" xr:uid="{00000000-0005-0000-0000-0000AE020000}"/>
    <cellStyle name="40% - Accent5 3 4 2" xfId="795" xr:uid="{00000000-0005-0000-0000-0000AF020000}"/>
    <cellStyle name="40% - Accent5 3 5" xfId="555" xr:uid="{00000000-0005-0000-0000-0000B0020000}"/>
    <cellStyle name="40% - Accent5 4" xfId="100" xr:uid="{00000000-0005-0000-0000-0000B1020000}"/>
    <cellStyle name="40% - Accent5 4 2" xfId="222" xr:uid="{00000000-0005-0000-0000-0000B2020000}"/>
    <cellStyle name="40% - Accent5 4 2 2" xfId="463" xr:uid="{00000000-0005-0000-0000-0000B3020000}"/>
    <cellStyle name="40% - Accent5 4 2 2 2" xfId="944" xr:uid="{00000000-0005-0000-0000-0000B4020000}"/>
    <cellStyle name="40% - Accent5 4 2 3" xfId="704" xr:uid="{00000000-0005-0000-0000-0000B5020000}"/>
    <cellStyle name="40% - Accent5 4 3" xfId="343" xr:uid="{00000000-0005-0000-0000-0000B6020000}"/>
    <cellStyle name="40% - Accent5 4 3 2" xfId="824" xr:uid="{00000000-0005-0000-0000-0000B7020000}"/>
    <cellStyle name="40% - Accent5 4 4" xfId="584" xr:uid="{00000000-0005-0000-0000-0000B8020000}"/>
    <cellStyle name="40% - Accent5 5" xfId="161" xr:uid="{00000000-0005-0000-0000-0000B9020000}"/>
    <cellStyle name="40% - Accent5 5 2" xfId="403" xr:uid="{00000000-0005-0000-0000-0000BA020000}"/>
    <cellStyle name="40% - Accent5 5 2 2" xfId="884" xr:uid="{00000000-0005-0000-0000-0000BB020000}"/>
    <cellStyle name="40% - Accent5 5 3" xfId="644" xr:uid="{00000000-0005-0000-0000-0000BC020000}"/>
    <cellStyle name="40% - Accent5 6" xfId="282" xr:uid="{00000000-0005-0000-0000-0000BD020000}"/>
    <cellStyle name="40% - Accent5 6 2" xfId="764" xr:uid="{00000000-0005-0000-0000-0000BE020000}"/>
    <cellStyle name="40% - Accent5 7" xfId="523" xr:uid="{00000000-0005-0000-0000-0000BF020000}"/>
    <cellStyle name="40% - Accent6" xfId="40" builtinId="51" customBuiltin="1"/>
    <cellStyle name="40% - Accent6 2" xfId="60" xr:uid="{00000000-0005-0000-0000-0000C1020000}"/>
    <cellStyle name="40% - Accent6 2 2" xfId="89" xr:uid="{00000000-0005-0000-0000-0000C2020000}"/>
    <cellStyle name="40% - Accent6 2 2 2" xfId="150" xr:uid="{00000000-0005-0000-0000-0000C3020000}"/>
    <cellStyle name="40% - Accent6 2 2 2 2" xfId="271" xr:uid="{00000000-0005-0000-0000-0000C4020000}"/>
    <cellStyle name="40% - Accent6 2 2 2 2 2" xfId="512" xr:uid="{00000000-0005-0000-0000-0000C5020000}"/>
    <cellStyle name="40% - Accent6 2 2 2 2 2 2" xfId="993" xr:uid="{00000000-0005-0000-0000-0000C6020000}"/>
    <cellStyle name="40% - Accent6 2 2 2 2 3" xfId="753" xr:uid="{00000000-0005-0000-0000-0000C7020000}"/>
    <cellStyle name="40% - Accent6 2 2 2 3" xfId="392" xr:uid="{00000000-0005-0000-0000-0000C8020000}"/>
    <cellStyle name="40% - Accent6 2 2 2 3 2" xfId="873" xr:uid="{00000000-0005-0000-0000-0000C9020000}"/>
    <cellStyle name="40% - Accent6 2 2 2 4" xfId="633" xr:uid="{00000000-0005-0000-0000-0000CA020000}"/>
    <cellStyle name="40% - Accent6 2 2 3" xfId="211" xr:uid="{00000000-0005-0000-0000-0000CB020000}"/>
    <cellStyle name="40% - Accent6 2 2 3 2" xfId="452" xr:uid="{00000000-0005-0000-0000-0000CC020000}"/>
    <cellStyle name="40% - Accent6 2 2 3 2 2" xfId="933" xr:uid="{00000000-0005-0000-0000-0000CD020000}"/>
    <cellStyle name="40% - Accent6 2 2 3 3" xfId="693" xr:uid="{00000000-0005-0000-0000-0000CE020000}"/>
    <cellStyle name="40% - Accent6 2 2 4" xfId="332" xr:uid="{00000000-0005-0000-0000-0000CF020000}"/>
    <cellStyle name="40% - Accent6 2 2 4 2" xfId="813" xr:uid="{00000000-0005-0000-0000-0000D0020000}"/>
    <cellStyle name="40% - Accent6 2 2 5" xfId="573" xr:uid="{00000000-0005-0000-0000-0000D1020000}"/>
    <cellStyle name="40% - Accent6 2 3" xfId="121" xr:uid="{00000000-0005-0000-0000-0000D2020000}"/>
    <cellStyle name="40% - Accent6 2 3 2" xfId="242" xr:uid="{00000000-0005-0000-0000-0000D3020000}"/>
    <cellStyle name="40% - Accent6 2 3 2 2" xfId="483" xr:uid="{00000000-0005-0000-0000-0000D4020000}"/>
    <cellStyle name="40% - Accent6 2 3 2 2 2" xfId="964" xr:uid="{00000000-0005-0000-0000-0000D5020000}"/>
    <cellStyle name="40% - Accent6 2 3 2 3" xfId="724" xr:uid="{00000000-0005-0000-0000-0000D6020000}"/>
    <cellStyle name="40% - Accent6 2 3 3" xfId="363" xr:uid="{00000000-0005-0000-0000-0000D7020000}"/>
    <cellStyle name="40% - Accent6 2 3 3 2" xfId="844" xr:uid="{00000000-0005-0000-0000-0000D8020000}"/>
    <cellStyle name="40% - Accent6 2 3 4" xfId="604" xr:uid="{00000000-0005-0000-0000-0000D9020000}"/>
    <cellStyle name="40% - Accent6 2 4" xfId="182" xr:uid="{00000000-0005-0000-0000-0000DA020000}"/>
    <cellStyle name="40% - Accent6 2 4 2" xfId="423" xr:uid="{00000000-0005-0000-0000-0000DB020000}"/>
    <cellStyle name="40% - Accent6 2 4 2 2" xfId="904" xr:uid="{00000000-0005-0000-0000-0000DC020000}"/>
    <cellStyle name="40% - Accent6 2 4 3" xfId="664" xr:uid="{00000000-0005-0000-0000-0000DD020000}"/>
    <cellStyle name="40% - Accent6 2 5" xfId="303" xr:uid="{00000000-0005-0000-0000-0000DE020000}"/>
    <cellStyle name="40% - Accent6 2 5 2" xfId="784" xr:uid="{00000000-0005-0000-0000-0000DF020000}"/>
    <cellStyle name="40% - Accent6 2 6" xfId="544" xr:uid="{00000000-0005-0000-0000-0000E0020000}"/>
    <cellStyle name="40% - Accent6 3" xfId="73" xr:uid="{00000000-0005-0000-0000-0000E1020000}"/>
    <cellStyle name="40% - Accent6 3 2" xfId="134" xr:uid="{00000000-0005-0000-0000-0000E2020000}"/>
    <cellStyle name="40% - Accent6 3 2 2" xfId="255" xr:uid="{00000000-0005-0000-0000-0000E3020000}"/>
    <cellStyle name="40% - Accent6 3 2 2 2" xfId="496" xr:uid="{00000000-0005-0000-0000-0000E4020000}"/>
    <cellStyle name="40% - Accent6 3 2 2 2 2" xfId="977" xr:uid="{00000000-0005-0000-0000-0000E5020000}"/>
    <cellStyle name="40% - Accent6 3 2 2 3" xfId="737" xr:uid="{00000000-0005-0000-0000-0000E6020000}"/>
    <cellStyle name="40% - Accent6 3 2 3" xfId="376" xr:uid="{00000000-0005-0000-0000-0000E7020000}"/>
    <cellStyle name="40% - Accent6 3 2 3 2" xfId="857" xr:uid="{00000000-0005-0000-0000-0000E8020000}"/>
    <cellStyle name="40% - Accent6 3 2 4" xfId="617" xr:uid="{00000000-0005-0000-0000-0000E9020000}"/>
    <cellStyle name="40% - Accent6 3 3" xfId="195" xr:uid="{00000000-0005-0000-0000-0000EA020000}"/>
    <cellStyle name="40% - Accent6 3 3 2" xfId="436" xr:uid="{00000000-0005-0000-0000-0000EB020000}"/>
    <cellStyle name="40% - Accent6 3 3 2 2" xfId="917" xr:uid="{00000000-0005-0000-0000-0000EC020000}"/>
    <cellStyle name="40% - Accent6 3 3 3" xfId="677" xr:uid="{00000000-0005-0000-0000-0000ED020000}"/>
    <cellStyle name="40% - Accent6 3 4" xfId="316" xr:uid="{00000000-0005-0000-0000-0000EE020000}"/>
    <cellStyle name="40% - Accent6 3 4 2" xfId="797" xr:uid="{00000000-0005-0000-0000-0000EF020000}"/>
    <cellStyle name="40% - Accent6 3 5" xfId="557" xr:uid="{00000000-0005-0000-0000-0000F0020000}"/>
    <cellStyle name="40% - Accent6 4" xfId="102" xr:uid="{00000000-0005-0000-0000-0000F1020000}"/>
    <cellStyle name="40% - Accent6 4 2" xfId="224" xr:uid="{00000000-0005-0000-0000-0000F2020000}"/>
    <cellStyle name="40% - Accent6 4 2 2" xfId="465" xr:uid="{00000000-0005-0000-0000-0000F3020000}"/>
    <cellStyle name="40% - Accent6 4 2 2 2" xfId="946" xr:uid="{00000000-0005-0000-0000-0000F4020000}"/>
    <cellStyle name="40% - Accent6 4 2 3" xfId="706" xr:uid="{00000000-0005-0000-0000-0000F5020000}"/>
    <cellStyle name="40% - Accent6 4 3" xfId="345" xr:uid="{00000000-0005-0000-0000-0000F6020000}"/>
    <cellStyle name="40% - Accent6 4 3 2" xfId="826" xr:uid="{00000000-0005-0000-0000-0000F7020000}"/>
    <cellStyle name="40% - Accent6 4 4" xfId="586" xr:uid="{00000000-0005-0000-0000-0000F8020000}"/>
    <cellStyle name="40% - Accent6 5" xfId="163" xr:uid="{00000000-0005-0000-0000-0000F9020000}"/>
    <cellStyle name="40% - Accent6 5 2" xfId="405" xr:uid="{00000000-0005-0000-0000-0000FA020000}"/>
    <cellStyle name="40% - Accent6 5 2 2" xfId="886" xr:uid="{00000000-0005-0000-0000-0000FB020000}"/>
    <cellStyle name="40% - Accent6 5 3" xfId="646" xr:uid="{00000000-0005-0000-0000-0000FC020000}"/>
    <cellStyle name="40% - Accent6 6" xfId="284" xr:uid="{00000000-0005-0000-0000-0000FD020000}"/>
    <cellStyle name="40% - Accent6 6 2" xfId="766" xr:uid="{00000000-0005-0000-0000-0000FE020000}"/>
    <cellStyle name="40% - Accent6 7" xfId="525" xr:uid="{00000000-0005-0000-0000-0000FF02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285" xr:uid="{00000000-0005-0000-0000-00001A030000}"/>
    <cellStyle name="Normal 11" xfId="272" xr:uid="{00000000-0005-0000-0000-00001B030000}"/>
    <cellStyle name="Normal 11 2" xfId="754" xr:uid="{00000000-0005-0000-0000-00001C030000}"/>
    <cellStyle name="Normal 12" xfId="526" xr:uid="{00000000-0005-0000-0000-00001D030000}"/>
    <cellStyle name="Normal 13" xfId="513" xr:uid="{00000000-0005-0000-0000-00001E030000}"/>
    <cellStyle name="Normal 2" xfId="44" xr:uid="{00000000-0005-0000-0000-00001F030000}"/>
    <cellStyle name="Normal 3" xfId="45" xr:uid="{00000000-0005-0000-0000-000020030000}"/>
    <cellStyle name="Normal 3 2" xfId="1" xr:uid="{00000000-0005-0000-0000-000021030000}"/>
    <cellStyle name="Normal 3 2 2" xfId="43" xr:uid="{00000000-0005-0000-0000-000022030000}"/>
    <cellStyle name="Normal 3 2 2 2" xfId="105" xr:uid="{00000000-0005-0000-0000-000023030000}"/>
    <cellStyle name="Normal 3 2 2 2 2" xfId="226" xr:uid="{00000000-0005-0000-0000-000024030000}"/>
    <cellStyle name="Normal 3 2 2 2 2 2" xfId="467" xr:uid="{00000000-0005-0000-0000-000025030000}"/>
    <cellStyle name="Normal 3 2 2 2 2 2 2" xfId="948" xr:uid="{00000000-0005-0000-0000-000026030000}"/>
    <cellStyle name="Normal 3 2 2 2 2 3" xfId="708" xr:uid="{00000000-0005-0000-0000-000027030000}"/>
    <cellStyle name="Normal 3 2 2 2 3" xfId="347" xr:uid="{00000000-0005-0000-0000-000028030000}"/>
    <cellStyle name="Normal 3 2 2 2 3 2" xfId="828" xr:uid="{00000000-0005-0000-0000-000029030000}"/>
    <cellStyle name="Normal 3 2 2 2 4" xfId="588" xr:uid="{00000000-0005-0000-0000-00002A030000}"/>
    <cellStyle name="Normal 3 2 2 3" xfId="166" xr:uid="{00000000-0005-0000-0000-00002B030000}"/>
    <cellStyle name="Normal 3 2 2 3 2" xfId="407" xr:uid="{00000000-0005-0000-0000-00002C030000}"/>
    <cellStyle name="Normal 3 2 2 3 2 2" xfId="888" xr:uid="{00000000-0005-0000-0000-00002D030000}"/>
    <cellStyle name="Normal 3 2 2 3 3" xfId="648" xr:uid="{00000000-0005-0000-0000-00002E030000}"/>
    <cellStyle name="Normal 3 2 2 4" xfId="287" xr:uid="{00000000-0005-0000-0000-00002F030000}"/>
    <cellStyle name="Normal 3 2 2 4 2" xfId="768" xr:uid="{00000000-0005-0000-0000-000030030000}"/>
    <cellStyle name="Normal 3 2 2 5" xfId="528" xr:uid="{00000000-0005-0000-0000-000031030000}"/>
    <cellStyle name="Normal 3 2 3" xfId="61" xr:uid="{00000000-0005-0000-0000-000032030000}"/>
    <cellStyle name="Normal 3 2 3 2" xfId="122" xr:uid="{00000000-0005-0000-0000-000033030000}"/>
    <cellStyle name="Normal 3 2 3 2 2" xfId="243" xr:uid="{00000000-0005-0000-0000-000034030000}"/>
    <cellStyle name="Normal 3 2 3 2 2 2" xfId="484" xr:uid="{00000000-0005-0000-0000-000035030000}"/>
    <cellStyle name="Normal 3 2 3 2 2 2 2" xfId="965" xr:uid="{00000000-0005-0000-0000-000036030000}"/>
    <cellStyle name="Normal 3 2 3 2 2 3" xfId="725" xr:uid="{00000000-0005-0000-0000-000037030000}"/>
    <cellStyle name="Normal 3 2 3 2 3" xfId="364" xr:uid="{00000000-0005-0000-0000-000038030000}"/>
    <cellStyle name="Normal 3 2 3 2 3 2" xfId="845" xr:uid="{00000000-0005-0000-0000-000039030000}"/>
    <cellStyle name="Normal 3 2 3 2 4" xfId="605" xr:uid="{00000000-0005-0000-0000-00003A030000}"/>
    <cellStyle name="Normal 3 2 3 3" xfId="183" xr:uid="{00000000-0005-0000-0000-00003B030000}"/>
    <cellStyle name="Normal 3 2 3 3 2" xfId="424" xr:uid="{00000000-0005-0000-0000-00003C030000}"/>
    <cellStyle name="Normal 3 2 3 3 2 2" xfId="905" xr:uid="{00000000-0005-0000-0000-00003D030000}"/>
    <cellStyle name="Normal 3 2 3 3 3" xfId="665" xr:uid="{00000000-0005-0000-0000-00003E030000}"/>
    <cellStyle name="Normal 3 2 3 4" xfId="304" xr:uid="{00000000-0005-0000-0000-00003F030000}"/>
    <cellStyle name="Normal 3 2 3 4 2" xfId="785" xr:uid="{00000000-0005-0000-0000-000040030000}"/>
    <cellStyle name="Normal 3 2 3 5" xfId="545" xr:uid="{00000000-0005-0000-0000-000041030000}"/>
    <cellStyle name="Normal 3 2 4" xfId="104" xr:uid="{00000000-0005-0000-0000-000042030000}"/>
    <cellStyle name="Normal 3 2 4 2" xfId="225" xr:uid="{00000000-0005-0000-0000-000043030000}"/>
    <cellStyle name="Normal 3 2 4 2 2" xfId="466" xr:uid="{00000000-0005-0000-0000-000044030000}"/>
    <cellStyle name="Normal 3 2 4 2 2 2" xfId="947" xr:uid="{00000000-0005-0000-0000-000045030000}"/>
    <cellStyle name="Normal 3 2 4 2 3" xfId="707" xr:uid="{00000000-0005-0000-0000-000046030000}"/>
    <cellStyle name="Normal 3 2 4 3" xfId="346" xr:uid="{00000000-0005-0000-0000-000047030000}"/>
    <cellStyle name="Normal 3 2 4 3 2" xfId="827" xr:uid="{00000000-0005-0000-0000-000048030000}"/>
    <cellStyle name="Normal 3 2 4 4" xfId="587" xr:uid="{00000000-0005-0000-0000-000049030000}"/>
    <cellStyle name="Normal 3 2 5" xfId="165" xr:uid="{00000000-0005-0000-0000-00004A030000}"/>
    <cellStyle name="Normal 3 2 5 2" xfId="406" xr:uid="{00000000-0005-0000-0000-00004B030000}"/>
    <cellStyle name="Normal 3 2 5 2 2" xfId="887" xr:uid="{00000000-0005-0000-0000-00004C030000}"/>
    <cellStyle name="Normal 3 2 5 3" xfId="647" xr:uid="{00000000-0005-0000-0000-00004D030000}"/>
    <cellStyle name="Normal 3 2 6" xfId="286" xr:uid="{00000000-0005-0000-0000-00004E030000}"/>
    <cellStyle name="Normal 3 2 6 2" xfId="767" xr:uid="{00000000-0005-0000-0000-00004F030000}"/>
    <cellStyle name="Normal 3 2 7" xfId="527" xr:uid="{00000000-0005-0000-0000-000050030000}"/>
    <cellStyle name="Normal 3 3" xfId="74" xr:uid="{00000000-0005-0000-0000-000051030000}"/>
    <cellStyle name="Normal 3 3 2" xfId="135" xr:uid="{00000000-0005-0000-0000-000052030000}"/>
    <cellStyle name="Normal 3 3 2 2" xfId="256" xr:uid="{00000000-0005-0000-0000-000053030000}"/>
    <cellStyle name="Normal 3 3 2 2 2" xfId="497" xr:uid="{00000000-0005-0000-0000-000054030000}"/>
    <cellStyle name="Normal 3 3 2 2 2 2" xfId="978" xr:uid="{00000000-0005-0000-0000-000055030000}"/>
    <cellStyle name="Normal 3 3 2 2 3" xfId="738" xr:uid="{00000000-0005-0000-0000-000056030000}"/>
    <cellStyle name="Normal 3 3 2 3" xfId="377" xr:uid="{00000000-0005-0000-0000-000057030000}"/>
    <cellStyle name="Normal 3 3 2 3 2" xfId="858" xr:uid="{00000000-0005-0000-0000-000058030000}"/>
    <cellStyle name="Normal 3 3 2 4" xfId="618" xr:uid="{00000000-0005-0000-0000-000059030000}"/>
    <cellStyle name="Normal 3 3 3" xfId="196" xr:uid="{00000000-0005-0000-0000-00005A030000}"/>
    <cellStyle name="Normal 3 3 3 2" xfId="437" xr:uid="{00000000-0005-0000-0000-00005B030000}"/>
    <cellStyle name="Normal 3 3 3 2 2" xfId="918" xr:uid="{00000000-0005-0000-0000-00005C030000}"/>
    <cellStyle name="Normal 3 3 3 3" xfId="678" xr:uid="{00000000-0005-0000-0000-00005D030000}"/>
    <cellStyle name="Normal 3 3 4" xfId="317" xr:uid="{00000000-0005-0000-0000-00005E030000}"/>
    <cellStyle name="Normal 3 3 4 2" xfId="798" xr:uid="{00000000-0005-0000-0000-00005F030000}"/>
    <cellStyle name="Normal 3 3 5" xfId="558" xr:uid="{00000000-0005-0000-0000-000060030000}"/>
    <cellStyle name="Normal 3 4" xfId="106" xr:uid="{00000000-0005-0000-0000-000061030000}"/>
    <cellStyle name="Normal 3 4 2" xfId="227" xr:uid="{00000000-0005-0000-0000-000062030000}"/>
    <cellStyle name="Normal 3 4 2 2" xfId="468" xr:uid="{00000000-0005-0000-0000-000063030000}"/>
    <cellStyle name="Normal 3 4 2 2 2" xfId="949" xr:uid="{00000000-0005-0000-0000-000064030000}"/>
    <cellStyle name="Normal 3 4 2 3" xfId="709" xr:uid="{00000000-0005-0000-0000-000065030000}"/>
    <cellStyle name="Normal 3 4 3" xfId="348" xr:uid="{00000000-0005-0000-0000-000066030000}"/>
    <cellStyle name="Normal 3 4 3 2" xfId="829" xr:uid="{00000000-0005-0000-0000-000067030000}"/>
    <cellStyle name="Normal 3 4 4" xfId="589" xr:uid="{00000000-0005-0000-0000-000068030000}"/>
    <cellStyle name="Normal 3 5" xfId="167" xr:uid="{00000000-0005-0000-0000-000069030000}"/>
    <cellStyle name="Normal 3 5 2" xfId="408" xr:uid="{00000000-0005-0000-0000-00006A030000}"/>
    <cellStyle name="Normal 3 5 2 2" xfId="889" xr:uid="{00000000-0005-0000-0000-00006B030000}"/>
    <cellStyle name="Normal 3 5 3" xfId="649" xr:uid="{00000000-0005-0000-0000-00006C030000}"/>
    <cellStyle name="Normal 3 6" xfId="288" xr:uid="{00000000-0005-0000-0000-00006D030000}"/>
    <cellStyle name="Normal 3 6 2" xfId="769" xr:uid="{00000000-0005-0000-0000-00006E030000}"/>
    <cellStyle name="Normal 3 7" xfId="529" xr:uid="{00000000-0005-0000-0000-00006F030000}"/>
    <cellStyle name="Normal 4" xfId="47" xr:uid="{00000000-0005-0000-0000-000070030000}"/>
    <cellStyle name="Normal 4 2" xfId="76" xr:uid="{00000000-0005-0000-0000-000071030000}"/>
    <cellStyle name="Normal 4 2 2" xfId="137" xr:uid="{00000000-0005-0000-0000-000072030000}"/>
    <cellStyle name="Normal 4 2 2 2" xfId="258" xr:uid="{00000000-0005-0000-0000-000073030000}"/>
    <cellStyle name="Normal 4 2 2 2 2" xfId="499" xr:uid="{00000000-0005-0000-0000-000074030000}"/>
    <cellStyle name="Normal 4 2 2 2 2 2" xfId="980" xr:uid="{00000000-0005-0000-0000-000075030000}"/>
    <cellStyle name="Normal 4 2 2 2 3" xfId="740" xr:uid="{00000000-0005-0000-0000-000076030000}"/>
    <cellStyle name="Normal 4 2 2 3" xfId="379" xr:uid="{00000000-0005-0000-0000-000077030000}"/>
    <cellStyle name="Normal 4 2 2 3 2" xfId="860" xr:uid="{00000000-0005-0000-0000-000078030000}"/>
    <cellStyle name="Normal 4 2 2 4" xfId="620" xr:uid="{00000000-0005-0000-0000-000079030000}"/>
    <cellStyle name="Normal 4 2 3" xfId="198" xr:uid="{00000000-0005-0000-0000-00007A030000}"/>
    <cellStyle name="Normal 4 2 3 2" xfId="439" xr:uid="{00000000-0005-0000-0000-00007B030000}"/>
    <cellStyle name="Normal 4 2 3 2 2" xfId="920" xr:uid="{00000000-0005-0000-0000-00007C030000}"/>
    <cellStyle name="Normal 4 2 3 3" xfId="680" xr:uid="{00000000-0005-0000-0000-00007D030000}"/>
    <cellStyle name="Normal 4 2 4" xfId="319" xr:uid="{00000000-0005-0000-0000-00007E030000}"/>
    <cellStyle name="Normal 4 2 4 2" xfId="800" xr:uid="{00000000-0005-0000-0000-00007F030000}"/>
    <cellStyle name="Normal 4 2 5" xfId="560" xr:uid="{00000000-0005-0000-0000-000080030000}"/>
    <cellStyle name="Normal 4 3" xfId="108" xr:uid="{00000000-0005-0000-0000-000081030000}"/>
    <cellStyle name="Normal 4 3 2" xfId="229" xr:uid="{00000000-0005-0000-0000-000082030000}"/>
    <cellStyle name="Normal 4 3 2 2" xfId="470" xr:uid="{00000000-0005-0000-0000-000083030000}"/>
    <cellStyle name="Normal 4 3 2 2 2" xfId="951" xr:uid="{00000000-0005-0000-0000-000084030000}"/>
    <cellStyle name="Normal 4 3 2 3" xfId="711" xr:uid="{00000000-0005-0000-0000-000085030000}"/>
    <cellStyle name="Normal 4 3 3" xfId="350" xr:uid="{00000000-0005-0000-0000-000086030000}"/>
    <cellStyle name="Normal 4 3 3 2" xfId="831" xr:uid="{00000000-0005-0000-0000-000087030000}"/>
    <cellStyle name="Normal 4 3 4" xfId="591" xr:uid="{00000000-0005-0000-0000-000088030000}"/>
    <cellStyle name="Normal 4 4" xfId="169" xr:uid="{00000000-0005-0000-0000-000089030000}"/>
    <cellStyle name="Normal 4 4 2" xfId="410" xr:uid="{00000000-0005-0000-0000-00008A030000}"/>
    <cellStyle name="Normal 4 4 2 2" xfId="891" xr:uid="{00000000-0005-0000-0000-00008B030000}"/>
    <cellStyle name="Normal 4 4 3" xfId="651" xr:uid="{00000000-0005-0000-0000-00008C030000}"/>
    <cellStyle name="Normal 4 5" xfId="290" xr:uid="{00000000-0005-0000-0000-00008D030000}"/>
    <cellStyle name="Normal 4 5 2" xfId="771" xr:uid="{00000000-0005-0000-0000-00008E030000}"/>
    <cellStyle name="Normal 4 6" xfId="531" xr:uid="{00000000-0005-0000-0000-00008F030000}"/>
    <cellStyle name="Normal 5" xfId="42" xr:uid="{00000000-0005-0000-0000-000090030000}"/>
    <cellStyle name="Normal 6" xfId="103" xr:uid="{00000000-0005-0000-0000-000091030000}"/>
    <cellStyle name="Normal 7" xfId="90" xr:uid="{00000000-0005-0000-0000-000092030000}"/>
    <cellStyle name="Normal 7 2" xfId="212" xr:uid="{00000000-0005-0000-0000-000093030000}"/>
    <cellStyle name="Normal 7 2 2" xfId="453" xr:uid="{00000000-0005-0000-0000-000094030000}"/>
    <cellStyle name="Normal 7 2 2 2" xfId="934" xr:uid="{00000000-0005-0000-0000-000095030000}"/>
    <cellStyle name="Normal 7 2 3" xfId="694" xr:uid="{00000000-0005-0000-0000-000096030000}"/>
    <cellStyle name="Normal 7 3" xfId="333" xr:uid="{00000000-0005-0000-0000-000097030000}"/>
    <cellStyle name="Normal 7 3 2" xfId="814" xr:uid="{00000000-0005-0000-0000-000098030000}"/>
    <cellStyle name="Normal 7 4" xfId="574" xr:uid="{00000000-0005-0000-0000-000099030000}"/>
    <cellStyle name="Normal 8" xfId="164" xr:uid="{00000000-0005-0000-0000-00009A030000}"/>
    <cellStyle name="Normal 9" xfId="151" xr:uid="{00000000-0005-0000-0000-00009B030000}"/>
    <cellStyle name="Normal 9 2" xfId="393" xr:uid="{00000000-0005-0000-0000-00009C030000}"/>
    <cellStyle name="Normal 9 2 2" xfId="874" xr:uid="{00000000-0005-0000-0000-00009D030000}"/>
    <cellStyle name="Normal 9 3" xfId="634" xr:uid="{00000000-0005-0000-0000-00009E030000}"/>
    <cellStyle name="Note 2" xfId="46" xr:uid="{00000000-0005-0000-0000-0000A0030000}"/>
    <cellStyle name="Note 2 2" xfId="75" xr:uid="{00000000-0005-0000-0000-0000A1030000}"/>
    <cellStyle name="Note 2 2 2" xfId="136" xr:uid="{00000000-0005-0000-0000-0000A2030000}"/>
    <cellStyle name="Note 2 2 2 2" xfId="257" xr:uid="{00000000-0005-0000-0000-0000A3030000}"/>
    <cellStyle name="Note 2 2 2 2 2" xfId="498" xr:uid="{00000000-0005-0000-0000-0000A4030000}"/>
    <cellStyle name="Note 2 2 2 2 2 2" xfId="979" xr:uid="{00000000-0005-0000-0000-0000A5030000}"/>
    <cellStyle name="Note 2 2 2 2 3" xfId="739" xr:uid="{00000000-0005-0000-0000-0000A6030000}"/>
    <cellStyle name="Note 2 2 2 3" xfId="378" xr:uid="{00000000-0005-0000-0000-0000A7030000}"/>
    <cellStyle name="Note 2 2 2 3 2" xfId="859" xr:uid="{00000000-0005-0000-0000-0000A8030000}"/>
    <cellStyle name="Note 2 2 2 4" xfId="619" xr:uid="{00000000-0005-0000-0000-0000A9030000}"/>
    <cellStyle name="Note 2 2 3" xfId="197" xr:uid="{00000000-0005-0000-0000-0000AA030000}"/>
    <cellStyle name="Note 2 2 3 2" xfId="438" xr:uid="{00000000-0005-0000-0000-0000AB030000}"/>
    <cellStyle name="Note 2 2 3 2 2" xfId="919" xr:uid="{00000000-0005-0000-0000-0000AC030000}"/>
    <cellStyle name="Note 2 2 3 3" xfId="679" xr:uid="{00000000-0005-0000-0000-0000AD030000}"/>
    <cellStyle name="Note 2 2 4" xfId="318" xr:uid="{00000000-0005-0000-0000-0000AE030000}"/>
    <cellStyle name="Note 2 2 4 2" xfId="799" xr:uid="{00000000-0005-0000-0000-0000AF030000}"/>
    <cellStyle name="Note 2 2 5" xfId="559" xr:uid="{00000000-0005-0000-0000-0000B0030000}"/>
    <cellStyle name="Note 2 3" xfId="107" xr:uid="{00000000-0005-0000-0000-0000B1030000}"/>
    <cellStyle name="Note 2 3 2" xfId="228" xr:uid="{00000000-0005-0000-0000-0000B2030000}"/>
    <cellStyle name="Note 2 3 2 2" xfId="469" xr:uid="{00000000-0005-0000-0000-0000B3030000}"/>
    <cellStyle name="Note 2 3 2 2 2" xfId="950" xr:uid="{00000000-0005-0000-0000-0000B4030000}"/>
    <cellStyle name="Note 2 3 2 3" xfId="710" xr:uid="{00000000-0005-0000-0000-0000B5030000}"/>
    <cellStyle name="Note 2 3 3" xfId="349" xr:uid="{00000000-0005-0000-0000-0000B6030000}"/>
    <cellStyle name="Note 2 3 3 2" xfId="830" xr:uid="{00000000-0005-0000-0000-0000B7030000}"/>
    <cellStyle name="Note 2 3 4" xfId="590" xr:uid="{00000000-0005-0000-0000-0000B8030000}"/>
    <cellStyle name="Note 2 4" xfId="168" xr:uid="{00000000-0005-0000-0000-0000B9030000}"/>
    <cellStyle name="Note 2 4 2" xfId="409" xr:uid="{00000000-0005-0000-0000-0000BA030000}"/>
    <cellStyle name="Note 2 4 2 2" xfId="890" xr:uid="{00000000-0005-0000-0000-0000BB030000}"/>
    <cellStyle name="Note 2 4 3" xfId="650" xr:uid="{00000000-0005-0000-0000-0000BC030000}"/>
    <cellStyle name="Note 2 5" xfId="289" xr:uid="{00000000-0005-0000-0000-0000BD030000}"/>
    <cellStyle name="Note 2 5 2" xfId="770" xr:uid="{00000000-0005-0000-0000-0000BE030000}"/>
    <cellStyle name="Note 2 6" xfId="530" xr:uid="{00000000-0005-0000-0000-0000BF030000}"/>
    <cellStyle name="Note 3" xfId="48" xr:uid="{00000000-0005-0000-0000-0000C0030000}"/>
    <cellStyle name="Note 3 2" xfId="77" xr:uid="{00000000-0005-0000-0000-0000C1030000}"/>
    <cellStyle name="Note 3 2 2" xfId="138" xr:uid="{00000000-0005-0000-0000-0000C2030000}"/>
    <cellStyle name="Note 3 2 2 2" xfId="259" xr:uid="{00000000-0005-0000-0000-0000C3030000}"/>
    <cellStyle name="Note 3 2 2 2 2" xfId="500" xr:uid="{00000000-0005-0000-0000-0000C4030000}"/>
    <cellStyle name="Note 3 2 2 2 2 2" xfId="981" xr:uid="{00000000-0005-0000-0000-0000C5030000}"/>
    <cellStyle name="Note 3 2 2 2 3" xfId="741" xr:uid="{00000000-0005-0000-0000-0000C6030000}"/>
    <cellStyle name="Note 3 2 2 3" xfId="380" xr:uid="{00000000-0005-0000-0000-0000C7030000}"/>
    <cellStyle name="Note 3 2 2 3 2" xfId="861" xr:uid="{00000000-0005-0000-0000-0000C8030000}"/>
    <cellStyle name="Note 3 2 2 4" xfId="621" xr:uid="{00000000-0005-0000-0000-0000C9030000}"/>
    <cellStyle name="Note 3 2 3" xfId="199" xr:uid="{00000000-0005-0000-0000-0000CA030000}"/>
    <cellStyle name="Note 3 2 3 2" xfId="440" xr:uid="{00000000-0005-0000-0000-0000CB030000}"/>
    <cellStyle name="Note 3 2 3 2 2" xfId="921" xr:uid="{00000000-0005-0000-0000-0000CC030000}"/>
    <cellStyle name="Note 3 2 3 3" xfId="681" xr:uid="{00000000-0005-0000-0000-0000CD030000}"/>
    <cellStyle name="Note 3 2 4" xfId="320" xr:uid="{00000000-0005-0000-0000-0000CE030000}"/>
    <cellStyle name="Note 3 2 4 2" xfId="801" xr:uid="{00000000-0005-0000-0000-0000CF030000}"/>
    <cellStyle name="Note 3 2 5" xfId="561" xr:uid="{00000000-0005-0000-0000-0000D0030000}"/>
    <cellStyle name="Note 3 3" xfId="109" xr:uid="{00000000-0005-0000-0000-0000D1030000}"/>
    <cellStyle name="Note 3 3 2" xfId="230" xr:uid="{00000000-0005-0000-0000-0000D2030000}"/>
    <cellStyle name="Note 3 3 2 2" xfId="471" xr:uid="{00000000-0005-0000-0000-0000D3030000}"/>
    <cellStyle name="Note 3 3 2 2 2" xfId="952" xr:uid="{00000000-0005-0000-0000-0000D4030000}"/>
    <cellStyle name="Note 3 3 2 3" xfId="712" xr:uid="{00000000-0005-0000-0000-0000D5030000}"/>
    <cellStyle name="Note 3 3 3" xfId="351" xr:uid="{00000000-0005-0000-0000-0000D6030000}"/>
    <cellStyle name="Note 3 3 3 2" xfId="832" xr:uid="{00000000-0005-0000-0000-0000D7030000}"/>
    <cellStyle name="Note 3 3 4" xfId="592" xr:uid="{00000000-0005-0000-0000-0000D8030000}"/>
    <cellStyle name="Note 3 4" xfId="170" xr:uid="{00000000-0005-0000-0000-0000D9030000}"/>
    <cellStyle name="Note 3 4 2" xfId="411" xr:uid="{00000000-0005-0000-0000-0000DA030000}"/>
    <cellStyle name="Note 3 4 2 2" xfId="892" xr:uid="{00000000-0005-0000-0000-0000DB030000}"/>
    <cellStyle name="Note 3 4 3" xfId="652" xr:uid="{00000000-0005-0000-0000-0000DC030000}"/>
    <cellStyle name="Note 3 5" xfId="291" xr:uid="{00000000-0005-0000-0000-0000DD030000}"/>
    <cellStyle name="Note 3 5 2" xfId="772" xr:uid="{00000000-0005-0000-0000-0000DE030000}"/>
    <cellStyle name="Note 3 6" xfId="532" xr:uid="{00000000-0005-0000-0000-0000DF03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2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RowHeight="13.2" x14ac:dyDescent="0.25"/>
  <sheetData>
    <row r="1" spans="1:2" x14ac:dyDescent="0.25">
      <c r="A1" s="36" t="s">
        <v>27</v>
      </c>
      <c r="B1" s="36" t="s">
        <v>23</v>
      </c>
    </row>
    <row r="2" spans="1:2" x14ac:dyDescent="0.25">
      <c r="A2" s="1">
        <v>32.5</v>
      </c>
      <c r="B2" s="1">
        <f>CONVERT(A2*1000, "g", "lbm")</f>
        <v>71.650235210085214</v>
      </c>
    </row>
    <row r="3" spans="1:2" x14ac:dyDescent="0.25">
      <c r="A3" s="1">
        <v>35</v>
      </c>
      <c r="B3" s="1">
        <f t="shared" ref="B3:B66" si="0">CONVERT(A3*1000, "g", "lbm")</f>
        <v>77.161791764707147</v>
      </c>
    </row>
    <row r="4" spans="1:2" x14ac:dyDescent="0.25">
      <c r="A4" s="1">
        <v>37.5</v>
      </c>
      <c r="B4" s="1">
        <f t="shared" si="0"/>
        <v>82.673348319329094</v>
      </c>
    </row>
    <row r="5" spans="1:2" x14ac:dyDescent="0.25">
      <c r="A5" s="1">
        <v>40</v>
      </c>
      <c r="B5" s="1">
        <f t="shared" si="0"/>
        <v>88.184904873951027</v>
      </c>
    </row>
    <row r="6" spans="1:2" x14ac:dyDescent="0.25">
      <c r="A6" s="1">
        <v>42.5</v>
      </c>
      <c r="B6" s="1">
        <f t="shared" si="0"/>
        <v>93.696461428572974</v>
      </c>
    </row>
    <row r="7" spans="1:2" x14ac:dyDescent="0.25">
      <c r="A7" s="1">
        <v>45</v>
      </c>
      <c r="B7" s="1">
        <f t="shared" si="0"/>
        <v>99.208017983194907</v>
      </c>
    </row>
    <row r="8" spans="1:2" x14ac:dyDescent="0.25">
      <c r="A8" s="1">
        <v>47.5</v>
      </c>
      <c r="B8" s="1">
        <f t="shared" si="0"/>
        <v>104.71957453781685</v>
      </c>
    </row>
    <row r="9" spans="1:2" x14ac:dyDescent="0.25">
      <c r="A9" s="1">
        <v>50</v>
      </c>
      <c r="B9" s="1">
        <f t="shared" si="0"/>
        <v>110.23113109243879</v>
      </c>
    </row>
    <row r="10" spans="1:2" x14ac:dyDescent="0.25">
      <c r="A10" s="1">
        <v>52.5</v>
      </c>
      <c r="B10" s="1">
        <f t="shared" si="0"/>
        <v>115.74268764706072</v>
      </c>
    </row>
    <row r="11" spans="1:2" x14ac:dyDescent="0.25">
      <c r="A11" s="1">
        <v>55</v>
      </c>
      <c r="B11" s="1">
        <f t="shared" si="0"/>
        <v>121.25424420168267</v>
      </c>
    </row>
    <row r="12" spans="1:2" x14ac:dyDescent="0.25">
      <c r="A12" s="1">
        <v>57.5</v>
      </c>
      <c r="B12" s="1">
        <f t="shared" si="0"/>
        <v>126.7658007563046</v>
      </c>
    </row>
    <row r="13" spans="1:2" x14ac:dyDescent="0.25">
      <c r="A13" s="1">
        <v>60</v>
      </c>
      <c r="B13" s="1">
        <f t="shared" si="0"/>
        <v>132.27735731092653</v>
      </c>
    </row>
    <row r="14" spans="1:2" x14ac:dyDescent="0.25">
      <c r="A14" s="1">
        <v>62.5</v>
      </c>
      <c r="B14" s="1">
        <f t="shared" si="0"/>
        <v>137.78891386554849</v>
      </c>
    </row>
    <row r="15" spans="1:2" x14ac:dyDescent="0.25">
      <c r="A15" s="1">
        <v>65</v>
      </c>
      <c r="B15" s="1">
        <f t="shared" si="0"/>
        <v>143.30047042017043</v>
      </c>
    </row>
    <row r="16" spans="1:2" x14ac:dyDescent="0.25">
      <c r="A16" s="1">
        <v>67.5</v>
      </c>
      <c r="B16" s="1">
        <f t="shared" si="0"/>
        <v>148.81202697479236</v>
      </c>
    </row>
    <row r="17" spans="1:2" x14ac:dyDescent="0.25">
      <c r="A17" s="1">
        <v>70</v>
      </c>
      <c r="B17" s="1">
        <f t="shared" si="0"/>
        <v>154.32358352941429</v>
      </c>
    </row>
    <row r="18" spans="1:2" x14ac:dyDescent="0.25">
      <c r="A18" s="1">
        <v>72.5</v>
      </c>
      <c r="B18" s="1">
        <f t="shared" si="0"/>
        <v>159.83514008403623</v>
      </c>
    </row>
    <row r="19" spans="1:2" x14ac:dyDescent="0.25">
      <c r="A19" s="1">
        <v>75</v>
      </c>
      <c r="B19" s="1">
        <f t="shared" si="0"/>
        <v>165.34669663865819</v>
      </c>
    </row>
    <row r="20" spans="1:2" x14ac:dyDescent="0.25">
      <c r="A20" s="1">
        <v>77.5</v>
      </c>
      <c r="B20" s="1">
        <f t="shared" si="0"/>
        <v>170.85825319328012</v>
      </c>
    </row>
    <row r="21" spans="1:2" x14ac:dyDescent="0.25">
      <c r="A21" s="1">
        <v>80</v>
      </c>
      <c r="B21" s="1">
        <f t="shared" si="0"/>
        <v>176.36980974790205</v>
      </c>
    </row>
    <row r="22" spans="1:2" x14ac:dyDescent="0.25">
      <c r="A22" s="1">
        <v>82.5</v>
      </c>
      <c r="B22" s="1">
        <f t="shared" si="0"/>
        <v>181.88136630252399</v>
      </c>
    </row>
    <row r="23" spans="1:2" x14ac:dyDescent="0.25">
      <c r="A23" s="1">
        <v>85</v>
      </c>
      <c r="B23" s="1">
        <f t="shared" si="0"/>
        <v>187.39292285714595</v>
      </c>
    </row>
    <row r="24" spans="1:2" x14ac:dyDescent="0.25">
      <c r="A24" s="1">
        <v>87.5</v>
      </c>
      <c r="B24" s="1">
        <f t="shared" si="0"/>
        <v>192.90447941176788</v>
      </c>
    </row>
    <row r="25" spans="1:2" x14ac:dyDescent="0.25">
      <c r="A25" s="1">
        <v>90</v>
      </c>
      <c r="B25" s="1">
        <f t="shared" si="0"/>
        <v>198.41603596638981</v>
      </c>
    </row>
    <row r="26" spans="1:2" x14ac:dyDescent="0.25">
      <c r="A26" s="1">
        <v>92.5</v>
      </c>
      <c r="B26" s="1">
        <f t="shared" si="0"/>
        <v>203.92759252101175</v>
      </c>
    </row>
    <row r="27" spans="1:2" x14ac:dyDescent="0.25">
      <c r="A27" s="1">
        <v>95</v>
      </c>
      <c r="B27" s="1">
        <f t="shared" si="0"/>
        <v>209.43914907563371</v>
      </c>
    </row>
    <row r="28" spans="1:2" x14ac:dyDescent="0.25">
      <c r="A28" s="1">
        <v>97.5</v>
      </c>
      <c r="B28" s="1">
        <f t="shared" si="0"/>
        <v>214.95070563025564</v>
      </c>
    </row>
    <row r="29" spans="1:2" x14ac:dyDescent="0.25">
      <c r="A29" s="1">
        <v>100</v>
      </c>
      <c r="B29" s="1">
        <f t="shared" si="0"/>
        <v>220.46226218487757</v>
      </c>
    </row>
    <row r="30" spans="1:2" x14ac:dyDescent="0.25">
      <c r="A30" s="1">
        <v>102.5</v>
      </c>
      <c r="B30" s="1">
        <f t="shared" si="0"/>
        <v>225.97381873949951</v>
      </c>
    </row>
    <row r="31" spans="1:2" x14ac:dyDescent="0.25">
      <c r="A31" s="1">
        <v>105</v>
      </c>
      <c r="B31" s="1">
        <f t="shared" si="0"/>
        <v>231.48537529412144</v>
      </c>
    </row>
    <row r="32" spans="1:2" x14ac:dyDescent="0.25">
      <c r="A32" s="1">
        <v>107.5</v>
      </c>
      <c r="B32" s="1">
        <f t="shared" si="0"/>
        <v>236.9969318487434</v>
      </c>
    </row>
    <row r="33" spans="1:2" x14ac:dyDescent="0.25">
      <c r="A33" s="1">
        <v>110</v>
      </c>
      <c r="B33" s="1">
        <f t="shared" si="0"/>
        <v>242.50848840336533</v>
      </c>
    </row>
    <row r="34" spans="1:2" x14ac:dyDescent="0.25">
      <c r="A34" s="1">
        <v>112.5</v>
      </c>
      <c r="B34" s="1">
        <f t="shared" si="0"/>
        <v>248.02004495798727</v>
      </c>
    </row>
    <row r="35" spans="1:2" x14ac:dyDescent="0.25">
      <c r="A35" s="1">
        <v>115</v>
      </c>
      <c r="B35" s="1">
        <f t="shared" si="0"/>
        <v>253.5316015126092</v>
      </c>
    </row>
    <row r="36" spans="1:2" x14ac:dyDescent="0.25">
      <c r="A36" s="1">
        <v>117.5</v>
      </c>
      <c r="B36" s="1">
        <f t="shared" si="0"/>
        <v>259.04315806723116</v>
      </c>
    </row>
    <row r="37" spans="1:2" x14ac:dyDescent="0.25">
      <c r="A37" s="1">
        <v>120</v>
      </c>
      <c r="B37" s="1">
        <f t="shared" si="0"/>
        <v>264.55471462185307</v>
      </c>
    </row>
    <row r="38" spans="1:2" x14ac:dyDescent="0.25">
      <c r="A38" s="1">
        <v>122.5</v>
      </c>
      <c r="B38" s="1">
        <f t="shared" si="0"/>
        <v>270.06627117647503</v>
      </c>
    </row>
    <row r="39" spans="1:2" x14ac:dyDescent="0.25">
      <c r="A39" s="1">
        <v>125</v>
      </c>
      <c r="B39" s="1">
        <f t="shared" si="0"/>
        <v>275.57782773109699</v>
      </c>
    </row>
    <row r="40" spans="1:2" x14ac:dyDescent="0.25">
      <c r="A40" s="1">
        <v>127.5</v>
      </c>
      <c r="B40" s="1">
        <f t="shared" si="0"/>
        <v>281.08938428571889</v>
      </c>
    </row>
    <row r="41" spans="1:2" x14ac:dyDescent="0.25">
      <c r="A41" s="1">
        <v>130</v>
      </c>
      <c r="B41" s="1">
        <f t="shared" si="0"/>
        <v>286.60094084034085</v>
      </c>
    </row>
    <row r="42" spans="1:2" x14ac:dyDescent="0.25">
      <c r="A42" s="1">
        <v>132.5</v>
      </c>
      <c r="B42" s="1">
        <f t="shared" si="0"/>
        <v>292.11249739496276</v>
      </c>
    </row>
    <row r="43" spans="1:2" x14ac:dyDescent="0.25">
      <c r="A43" s="1">
        <v>135</v>
      </c>
      <c r="B43" s="1">
        <f t="shared" si="0"/>
        <v>297.62405394958472</v>
      </c>
    </row>
    <row r="44" spans="1:2" x14ac:dyDescent="0.25">
      <c r="A44" s="1">
        <v>137.5</v>
      </c>
      <c r="B44" s="1">
        <f t="shared" si="0"/>
        <v>303.13561050420668</v>
      </c>
    </row>
    <row r="45" spans="1:2" x14ac:dyDescent="0.25">
      <c r="A45" s="1">
        <v>140</v>
      </c>
      <c r="B45" s="1">
        <f t="shared" si="0"/>
        <v>308.64716705882859</v>
      </c>
    </row>
    <row r="46" spans="1:2" x14ac:dyDescent="0.25">
      <c r="A46" s="1">
        <v>142.5</v>
      </c>
      <c r="B46" s="1">
        <f t="shared" si="0"/>
        <v>314.15872361345055</v>
      </c>
    </row>
    <row r="47" spans="1:2" x14ac:dyDescent="0.25">
      <c r="A47" s="1">
        <v>145</v>
      </c>
      <c r="B47" s="1">
        <f t="shared" si="0"/>
        <v>319.67028016807245</v>
      </c>
    </row>
    <row r="48" spans="1:2" x14ac:dyDescent="0.25">
      <c r="A48" s="1">
        <v>147.5</v>
      </c>
      <c r="B48" s="1">
        <f t="shared" si="0"/>
        <v>325.18183672269441</v>
      </c>
    </row>
    <row r="49" spans="1:2" x14ac:dyDescent="0.25">
      <c r="A49" s="1">
        <v>150</v>
      </c>
      <c r="B49" s="1">
        <f t="shared" si="0"/>
        <v>330.69339327731637</v>
      </c>
    </row>
    <row r="50" spans="1:2" x14ac:dyDescent="0.25">
      <c r="A50" s="1">
        <v>152.5</v>
      </c>
      <c r="B50" s="1">
        <f t="shared" si="0"/>
        <v>336.20494983193828</v>
      </c>
    </row>
    <row r="51" spans="1:2" x14ac:dyDescent="0.25">
      <c r="A51" s="1">
        <v>155</v>
      </c>
      <c r="B51" s="1">
        <f t="shared" si="0"/>
        <v>341.71650638656024</v>
      </c>
    </row>
    <row r="52" spans="1:2" x14ac:dyDescent="0.25">
      <c r="A52" s="1">
        <v>157.5</v>
      </c>
      <c r="B52" s="1">
        <f t="shared" si="0"/>
        <v>347.2280629411822</v>
      </c>
    </row>
    <row r="53" spans="1:2" x14ac:dyDescent="0.25">
      <c r="A53" s="1">
        <v>160</v>
      </c>
      <c r="B53" s="1">
        <f t="shared" si="0"/>
        <v>352.73961949580411</v>
      </c>
    </row>
    <row r="54" spans="1:2" x14ac:dyDescent="0.25">
      <c r="A54" s="1">
        <v>162.5</v>
      </c>
      <c r="B54" s="1">
        <f t="shared" si="0"/>
        <v>358.25117605042607</v>
      </c>
    </row>
    <row r="55" spans="1:2" x14ac:dyDescent="0.25">
      <c r="A55" s="1">
        <v>165</v>
      </c>
      <c r="B55" s="1">
        <f t="shared" si="0"/>
        <v>363.76273260504797</v>
      </c>
    </row>
    <row r="56" spans="1:2" x14ac:dyDescent="0.25">
      <c r="A56" s="1">
        <v>167.5</v>
      </c>
      <c r="B56" s="1">
        <f t="shared" si="0"/>
        <v>369.27428915966993</v>
      </c>
    </row>
    <row r="57" spans="1:2" x14ac:dyDescent="0.25">
      <c r="A57" s="1">
        <v>170</v>
      </c>
      <c r="B57" s="1">
        <f t="shared" si="0"/>
        <v>374.7858457142919</v>
      </c>
    </row>
    <row r="58" spans="1:2" x14ac:dyDescent="0.25">
      <c r="A58" s="1">
        <v>172.5</v>
      </c>
      <c r="B58" s="1">
        <f t="shared" si="0"/>
        <v>380.2974022689138</v>
      </c>
    </row>
    <row r="59" spans="1:2" x14ac:dyDescent="0.25">
      <c r="A59" s="1">
        <v>175</v>
      </c>
      <c r="B59" s="1">
        <f t="shared" si="0"/>
        <v>385.80895882353576</v>
      </c>
    </row>
    <row r="60" spans="1:2" x14ac:dyDescent="0.25">
      <c r="A60" s="1">
        <v>177.5</v>
      </c>
      <c r="B60" s="1">
        <f t="shared" si="0"/>
        <v>391.32051537815767</v>
      </c>
    </row>
    <row r="61" spans="1:2" x14ac:dyDescent="0.25">
      <c r="A61" s="1">
        <v>180</v>
      </c>
      <c r="B61" s="1">
        <f t="shared" si="0"/>
        <v>396.83207193277963</v>
      </c>
    </row>
    <row r="62" spans="1:2" x14ac:dyDescent="0.25">
      <c r="A62" s="1">
        <v>182.5</v>
      </c>
      <c r="B62" s="1">
        <f t="shared" si="0"/>
        <v>402.34362848740159</v>
      </c>
    </row>
    <row r="63" spans="1:2" x14ac:dyDescent="0.25">
      <c r="A63" s="1">
        <v>185</v>
      </c>
      <c r="B63" s="1">
        <f t="shared" si="0"/>
        <v>407.85518504202349</v>
      </c>
    </row>
    <row r="64" spans="1:2" x14ac:dyDescent="0.25">
      <c r="A64" s="1">
        <v>187.5</v>
      </c>
      <c r="B64" s="1">
        <f t="shared" si="0"/>
        <v>413.36674159664545</v>
      </c>
    </row>
    <row r="65" spans="1:2" x14ac:dyDescent="0.25">
      <c r="A65" s="1">
        <v>190</v>
      </c>
      <c r="B65" s="1">
        <f t="shared" si="0"/>
        <v>418.87829815126742</v>
      </c>
    </row>
    <row r="66" spans="1:2" x14ac:dyDescent="0.25">
      <c r="A66" s="1">
        <v>192.5</v>
      </c>
      <c r="B66" s="1">
        <f t="shared" si="0"/>
        <v>424.38985470588932</v>
      </c>
    </row>
    <row r="67" spans="1:2" x14ac:dyDescent="0.25">
      <c r="A67" s="1">
        <v>195</v>
      </c>
      <c r="B67" s="1">
        <f t="shared" ref="B67:B130" si="1">CONVERT(A67*1000, "g", "lbm")</f>
        <v>429.90141126051128</v>
      </c>
    </row>
    <row r="68" spans="1:2" x14ac:dyDescent="0.25">
      <c r="A68" s="1">
        <v>197.5</v>
      </c>
      <c r="B68" s="1">
        <f t="shared" si="1"/>
        <v>435.41296781513319</v>
      </c>
    </row>
    <row r="69" spans="1:2" x14ac:dyDescent="0.25">
      <c r="A69" s="1">
        <v>200</v>
      </c>
      <c r="B69" s="1">
        <f t="shared" si="1"/>
        <v>440.92452436975515</v>
      </c>
    </row>
    <row r="70" spans="1:2" x14ac:dyDescent="0.25">
      <c r="A70" s="1">
        <v>202.5</v>
      </c>
      <c r="B70" s="1">
        <f t="shared" si="1"/>
        <v>446.43608092437711</v>
      </c>
    </row>
    <row r="71" spans="1:2" x14ac:dyDescent="0.25">
      <c r="A71" s="1">
        <v>205</v>
      </c>
      <c r="B71" s="1">
        <f t="shared" si="1"/>
        <v>451.94763747899901</v>
      </c>
    </row>
    <row r="72" spans="1:2" x14ac:dyDescent="0.25">
      <c r="A72" s="1">
        <v>207.5</v>
      </c>
      <c r="B72" s="1">
        <f t="shared" si="1"/>
        <v>457.45919403362097</v>
      </c>
    </row>
    <row r="73" spans="1:2" x14ac:dyDescent="0.25">
      <c r="A73" s="1">
        <v>210</v>
      </c>
      <c r="B73" s="1">
        <f t="shared" si="1"/>
        <v>462.97075058824288</v>
      </c>
    </row>
    <row r="74" spans="1:2" x14ac:dyDescent="0.25">
      <c r="A74" s="1">
        <v>212.5</v>
      </c>
      <c r="B74" s="1">
        <f t="shared" si="1"/>
        <v>468.48230714286484</v>
      </c>
    </row>
    <row r="75" spans="1:2" x14ac:dyDescent="0.25">
      <c r="A75" s="1">
        <v>215</v>
      </c>
      <c r="B75" s="1">
        <f t="shared" si="1"/>
        <v>473.9938636974868</v>
      </c>
    </row>
    <row r="76" spans="1:2" x14ac:dyDescent="0.25">
      <c r="A76" s="1">
        <v>217.5</v>
      </c>
      <c r="B76" s="1">
        <f t="shared" si="1"/>
        <v>479.50542025210871</v>
      </c>
    </row>
    <row r="77" spans="1:2" x14ac:dyDescent="0.25">
      <c r="A77" s="1">
        <v>220</v>
      </c>
      <c r="B77" s="1">
        <f t="shared" si="1"/>
        <v>485.01697680673067</v>
      </c>
    </row>
    <row r="78" spans="1:2" x14ac:dyDescent="0.25">
      <c r="A78" s="1">
        <v>222.5</v>
      </c>
      <c r="B78" s="1">
        <f t="shared" si="1"/>
        <v>490.52853336135257</v>
      </c>
    </row>
    <row r="79" spans="1:2" x14ac:dyDescent="0.25">
      <c r="A79" s="1">
        <v>225</v>
      </c>
      <c r="B79" s="1">
        <f t="shared" si="1"/>
        <v>496.04008991597453</v>
      </c>
    </row>
    <row r="80" spans="1:2" x14ac:dyDescent="0.25">
      <c r="A80" s="1">
        <v>227.5</v>
      </c>
      <c r="B80" s="1">
        <f t="shared" si="1"/>
        <v>501.55164647059649</v>
      </c>
    </row>
    <row r="81" spans="1:2" x14ac:dyDescent="0.25">
      <c r="A81" s="1">
        <v>230</v>
      </c>
      <c r="B81" s="1">
        <f t="shared" si="1"/>
        <v>507.0632030252184</v>
      </c>
    </row>
    <row r="82" spans="1:2" x14ac:dyDescent="0.25">
      <c r="A82" s="1">
        <v>232.5</v>
      </c>
      <c r="B82" s="1">
        <f t="shared" si="1"/>
        <v>512.57475957984036</v>
      </c>
    </row>
    <row r="83" spans="1:2" x14ac:dyDescent="0.25">
      <c r="A83" s="1">
        <v>235</v>
      </c>
      <c r="B83" s="1">
        <f t="shared" si="1"/>
        <v>518.08631613446232</v>
      </c>
    </row>
    <row r="84" spans="1:2" x14ac:dyDescent="0.25">
      <c r="A84" s="1">
        <v>237.5</v>
      </c>
      <c r="B84" s="1">
        <f t="shared" si="1"/>
        <v>523.59787268908428</v>
      </c>
    </row>
    <row r="85" spans="1:2" x14ac:dyDescent="0.25">
      <c r="A85" s="1">
        <v>240</v>
      </c>
      <c r="B85" s="1">
        <f t="shared" si="1"/>
        <v>529.10942924370613</v>
      </c>
    </row>
    <row r="86" spans="1:2" x14ac:dyDescent="0.25">
      <c r="A86" s="1">
        <v>242.5</v>
      </c>
      <c r="B86" s="1">
        <f t="shared" si="1"/>
        <v>534.62098579832809</v>
      </c>
    </row>
    <row r="87" spans="1:2" x14ac:dyDescent="0.25">
      <c r="A87" s="1">
        <v>245</v>
      </c>
      <c r="B87" s="1">
        <f t="shared" si="1"/>
        <v>540.13254235295005</v>
      </c>
    </row>
    <row r="88" spans="1:2" x14ac:dyDescent="0.25">
      <c r="A88" s="1">
        <v>247.5</v>
      </c>
      <c r="B88" s="1">
        <f t="shared" si="1"/>
        <v>545.64409890757202</v>
      </c>
    </row>
    <row r="89" spans="1:2" x14ac:dyDescent="0.25">
      <c r="A89" s="1">
        <v>250</v>
      </c>
      <c r="B89" s="1">
        <f t="shared" si="1"/>
        <v>551.15565546219398</v>
      </c>
    </row>
    <row r="90" spans="1:2" x14ac:dyDescent="0.25">
      <c r="A90" s="1">
        <v>252.5</v>
      </c>
      <c r="B90" s="1">
        <f t="shared" si="1"/>
        <v>556.66721201681582</v>
      </c>
    </row>
    <row r="91" spans="1:2" x14ac:dyDescent="0.25">
      <c r="A91" s="1">
        <v>255</v>
      </c>
      <c r="B91" s="1">
        <f t="shared" si="1"/>
        <v>562.17876857143779</v>
      </c>
    </row>
    <row r="92" spans="1:2" x14ac:dyDescent="0.25">
      <c r="A92" s="1">
        <v>257.5</v>
      </c>
      <c r="B92" s="1">
        <f t="shared" si="1"/>
        <v>567.69032512605975</v>
      </c>
    </row>
    <row r="93" spans="1:2" x14ac:dyDescent="0.25">
      <c r="A93" s="1">
        <v>260</v>
      </c>
      <c r="B93" s="1">
        <f t="shared" si="1"/>
        <v>573.20188168068171</v>
      </c>
    </row>
    <row r="94" spans="1:2" x14ac:dyDescent="0.25">
      <c r="A94" s="1">
        <v>262.5</v>
      </c>
      <c r="B94" s="1">
        <f t="shared" si="1"/>
        <v>578.71343823530367</v>
      </c>
    </row>
    <row r="95" spans="1:2" x14ac:dyDescent="0.25">
      <c r="A95" s="1">
        <v>265</v>
      </c>
      <c r="B95" s="1">
        <f t="shared" si="1"/>
        <v>584.22499478992552</v>
      </c>
    </row>
    <row r="96" spans="1:2" x14ac:dyDescent="0.25">
      <c r="A96" s="1">
        <v>267.5</v>
      </c>
      <c r="B96" s="1">
        <f t="shared" si="1"/>
        <v>589.73655134454748</v>
      </c>
    </row>
    <row r="97" spans="1:2" x14ac:dyDescent="0.25">
      <c r="A97" s="1">
        <v>270</v>
      </c>
      <c r="B97" s="1">
        <f t="shared" si="1"/>
        <v>595.24810789916944</v>
      </c>
    </row>
    <row r="98" spans="1:2" x14ac:dyDescent="0.25">
      <c r="A98" s="1">
        <v>272.5</v>
      </c>
      <c r="B98" s="1">
        <f t="shared" si="1"/>
        <v>600.7596644537914</v>
      </c>
    </row>
    <row r="99" spans="1:2" x14ac:dyDescent="0.25">
      <c r="A99" s="1">
        <v>275</v>
      </c>
      <c r="B99" s="1">
        <f t="shared" si="1"/>
        <v>606.27122100841336</v>
      </c>
    </row>
    <row r="100" spans="1:2" x14ac:dyDescent="0.25">
      <c r="A100" s="1">
        <v>277.5</v>
      </c>
      <c r="B100" s="1">
        <f t="shared" si="1"/>
        <v>611.78277756303521</v>
      </c>
    </row>
    <row r="101" spans="1:2" x14ac:dyDescent="0.25">
      <c r="A101" s="1">
        <v>280</v>
      </c>
      <c r="B101" s="1">
        <f t="shared" si="1"/>
        <v>617.29433411765717</v>
      </c>
    </row>
    <row r="102" spans="1:2" x14ac:dyDescent="0.25">
      <c r="A102" s="1">
        <v>282.5</v>
      </c>
      <c r="B102" s="1">
        <f t="shared" si="1"/>
        <v>622.80589067227913</v>
      </c>
    </row>
    <row r="103" spans="1:2" x14ac:dyDescent="0.25">
      <c r="A103" s="1">
        <v>285</v>
      </c>
      <c r="B103" s="1">
        <f t="shared" si="1"/>
        <v>628.31744722690109</v>
      </c>
    </row>
    <row r="104" spans="1:2" x14ac:dyDescent="0.25">
      <c r="A104" s="1">
        <v>287.5</v>
      </c>
      <c r="B104" s="1">
        <f t="shared" si="1"/>
        <v>633.82900378152306</v>
      </c>
    </row>
    <row r="105" spans="1:2" x14ac:dyDescent="0.25">
      <c r="A105" s="1">
        <v>290</v>
      </c>
      <c r="B105" s="1">
        <f t="shared" si="1"/>
        <v>639.3405603361449</v>
      </c>
    </row>
    <row r="106" spans="1:2" x14ac:dyDescent="0.25">
      <c r="A106" s="1">
        <v>292.5</v>
      </c>
      <c r="B106" s="1">
        <f t="shared" si="1"/>
        <v>644.85211689076687</v>
      </c>
    </row>
    <row r="107" spans="1:2" x14ac:dyDescent="0.25">
      <c r="A107" s="1">
        <v>295</v>
      </c>
      <c r="B107" s="1">
        <f t="shared" si="1"/>
        <v>650.36367344538883</v>
      </c>
    </row>
    <row r="108" spans="1:2" x14ac:dyDescent="0.25">
      <c r="A108" s="1">
        <v>297.5</v>
      </c>
      <c r="B108" s="1">
        <f t="shared" si="1"/>
        <v>655.87523000001079</v>
      </c>
    </row>
    <row r="109" spans="1:2" x14ac:dyDescent="0.25">
      <c r="A109" s="1">
        <v>300</v>
      </c>
      <c r="B109" s="1">
        <f t="shared" si="1"/>
        <v>661.38678655463275</v>
      </c>
    </row>
    <row r="110" spans="1:2" x14ac:dyDescent="0.25">
      <c r="A110" s="1">
        <v>302.5</v>
      </c>
      <c r="B110" s="1">
        <f t="shared" si="1"/>
        <v>666.89834310925471</v>
      </c>
    </row>
    <row r="111" spans="1:2" x14ac:dyDescent="0.25">
      <c r="A111" s="1">
        <v>305</v>
      </c>
      <c r="B111" s="1">
        <f t="shared" si="1"/>
        <v>672.40989966387656</v>
      </c>
    </row>
    <row r="112" spans="1:2" x14ac:dyDescent="0.25">
      <c r="A112" s="1">
        <v>307.5</v>
      </c>
      <c r="B112" s="1">
        <f t="shared" si="1"/>
        <v>677.92145621849852</v>
      </c>
    </row>
    <row r="113" spans="1:2" x14ac:dyDescent="0.25">
      <c r="A113" s="1">
        <v>310</v>
      </c>
      <c r="B113" s="1">
        <f t="shared" si="1"/>
        <v>683.43301277312048</v>
      </c>
    </row>
    <row r="114" spans="1:2" x14ac:dyDescent="0.25">
      <c r="A114" s="1">
        <v>312.5</v>
      </c>
      <c r="B114" s="1">
        <f t="shared" si="1"/>
        <v>688.94456932774244</v>
      </c>
    </row>
    <row r="115" spans="1:2" x14ac:dyDescent="0.25">
      <c r="A115" s="1">
        <v>315</v>
      </c>
      <c r="B115" s="1">
        <f t="shared" si="1"/>
        <v>694.4561258823644</v>
      </c>
    </row>
    <row r="116" spans="1:2" x14ac:dyDescent="0.25">
      <c r="A116" s="1">
        <v>317.5</v>
      </c>
      <c r="B116" s="1">
        <f t="shared" si="1"/>
        <v>699.96768243698625</v>
      </c>
    </row>
    <row r="117" spans="1:2" x14ac:dyDescent="0.25">
      <c r="A117" s="1">
        <v>320</v>
      </c>
      <c r="B117" s="1">
        <f t="shared" si="1"/>
        <v>705.47923899160821</v>
      </c>
    </row>
    <row r="118" spans="1:2" x14ac:dyDescent="0.25">
      <c r="A118" s="1">
        <v>322.5</v>
      </c>
      <c r="B118" s="1">
        <f t="shared" si="1"/>
        <v>710.99079554623017</v>
      </c>
    </row>
    <row r="119" spans="1:2" x14ac:dyDescent="0.25">
      <c r="A119" s="1">
        <v>325</v>
      </c>
      <c r="B119" s="1">
        <f t="shared" si="1"/>
        <v>716.50235210085214</v>
      </c>
    </row>
    <row r="120" spans="1:2" x14ac:dyDescent="0.25">
      <c r="A120" s="1">
        <v>327.5</v>
      </c>
      <c r="B120" s="1">
        <f t="shared" si="1"/>
        <v>722.0139086554741</v>
      </c>
    </row>
    <row r="121" spans="1:2" x14ac:dyDescent="0.25">
      <c r="A121" s="1">
        <v>330</v>
      </c>
      <c r="B121" s="1">
        <f t="shared" si="1"/>
        <v>727.52546521009594</v>
      </c>
    </row>
    <row r="122" spans="1:2" x14ac:dyDescent="0.25">
      <c r="A122" s="1">
        <v>332.5</v>
      </c>
      <c r="B122" s="1">
        <f t="shared" si="1"/>
        <v>733.03702176471791</v>
      </c>
    </row>
    <row r="123" spans="1:2" x14ac:dyDescent="0.25">
      <c r="A123" s="1">
        <v>335</v>
      </c>
      <c r="B123" s="1">
        <f t="shared" si="1"/>
        <v>738.54857831933987</v>
      </c>
    </row>
    <row r="124" spans="1:2" x14ac:dyDescent="0.25">
      <c r="A124" s="1">
        <v>337.5</v>
      </c>
      <c r="B124" s="1">
        <f t="shared" si="1"/>
        <v>744.06013487396183</v>
      </c>
    </row>
    <row r="125" spans="1:2" x14ac:dyDescent="0.25">
      <c r="A125" s="1">
        <v>340</v>
      </c>
      <c r="B125" s="1">
        <f t="shared" si="1"/>
        <v>749.57169142858379</v>
      </c>
    </row>
    <row r="126" spans="1:2" x14ac:dyDescent="0.25">
      <c r="A126" s="1">
        <v>342.5</v>
      </c>
      <c r="B126" s="1">
        <f t="shared" si="1"/>
        <v>755.08324798320564</v>
      </c>
    </row>
    <row r="127" spans="1:2" x14ac:dyDescent="0.25">
      <c r="A127" s="1">
        <v>345</v>
      </c>
      <c r="B127" s="1">
        <f t="shared" si="1"/>
        <v>760.5948045378276</v>
      </c>
    </row>
    <row r="128" spans="1:2" x14ac:dyDescent="0.25">
      <c r="A128" s="1">
        <v>347.5</v>
      </c>
      <c r="B128" s="1">
        <f t="shared" si="1"/>
        <v>766.10636109244956</v>
      </c>
    </row>
    <row r="129" spans="1:2" x14ac:dyDescent="0.25">
      <c r="A129" s="1">
        <v>350</v>
      </c>
      <c r="B129" s="1">
        <f t="shared" si="1"/>
        <v>771.61791764707152</v>
      </c>
    </row>
    <row r="130" spans="1:2" x14ac:dyDescent="0.25">
      <c r="A130" s="1">
        <v>352.5</v>
      </c>
      <c r="B130" s="1">
        <f t="shared" si="1"/>
        <v>777.12947420169348</v>
      </c>
    </row>
    <row r="131" spans="1:2" x14ac:dyDescent="0.25">
      <c r="A131" s="1">
        <v>355</v>
      </c>
      <c r="B131" s="1">
        <f t="shared" ref="B131:B194" si="2">CONVERT(A131*1000, "g", "lbm")</f>
        <v>782.64103075631533</v>
      </c>
    </row>
    <row r="132" spans="1:2" x14ac:dyDescent="0.25">
      <c r="A132" s="1">
        <v>357.5</v>
      </c>
      <c r="B132" s="1">
        <f t="shared" si="2"/>
        <v>788.15258731093729</v>
      </c>
    </row>
    <row r="133" spans="1:2" x14ac:dyDescent="0.25">
      <c r="A133" s="1">
        <v>360</v>
      </c>
      <c r="B133" s="1">
        <f t="shared" si="2"/>
        <v>793.66414386555925</v>
      </c>
    </row>
    <row r="134" spans="1:2" x14ac:dyDescent="0.25">
      <c r="A134" s="1">
        <v>362.5</v>
      </c>
      <c r="B134" s="1">
        <f t="shared" si="2"/>
        <v>799.17570042018122</v>
      </c>
    </row>
    <row r="135" spans="1:2" x14ac:dyDescent="0.25">
      <c r="A135" s="1">
        <v>365</v>
      </c>
      <c r="B135" s="1">
        <f t="shared" si="2"/>
        <v>804.68725697480318</v>
      </c>
    </row>
    <row r="136" spans="1:2" x14ac:dyDescent="0.25">
      <c r="A136" s="1">
        <v>367.5</v>
      </c>
      <c r="B136" s="1">
        <f t="shared" si="2"/>
        <v>810.19881352942502</v>
      </c>
    </row>
    <row r="137" spans="1:2" x14ac:dyDescent="0.25">
      <c r="A137" s="1">
        <v>370</v>
      </c>
      <c r="B137" s="1">
        <f t="shared" si="2"/>
        <v>815.71037008404699</v>
      </c>
    </row>
    <row r="138" spans="1:2" x14ac:dyDescent="0.25">
      <c r="A138" s="1">
        <v>372.5</v>
      </c>
      <c r="B138" s="1">
        <f t="shared" si="2"/>
        <v>821.22192663866895</v>
      </c>
    </row>
    <row r="139" spans="1:2" x14ac:dyDescent="0.25">
      <c r="A139" s="1">
        <v>375</v>
      </c>
      <c r="B139" s="1">
        <f t="shared" si="2"/>
        <v>826.73348319329091</v>
      </c>
    </row>
    <row r="140" spans="1:2" x14ac:dyDescent="0.25">
      <c r="A140" s="1">
        <v>377.5</v>
      </c>
      <c r="B140" s="1">
        <f t="shared" si="2"/>
        <v>832.24503974791287</v>
      </c>
    </row>
    <row r="141" spans="1:2" x14ac:dyDescent="0.25">
      <c r="A141" s="1">
        <v>380</v>
      </c>
      <c r="B141" s="1">
        <f t="shared" si="2"/>
        <v>837.75659630253483</v>
      </c>
    </row>
    <row r="142" spans="1:2" x14ac:dyDescent="0.25">
      <c r="A142" s="1">
        <v>382.5</v>
      </c>
      <c r="B142" s="1">
        <f t="shared" si="2"/>
        <v>843.26815285715668</v>
      </c>
    </row>
    <row r="143" spans="1:2" x14ac:dyDescent="0.25">
      <c r="A143" s="1">
        <v>385</v>
      </c>
      <c r="B143" s="1">
        <f t="shared" si="2"/>
        <v>848.77970941177864</v>
      </c>
    </row>
    <row r="144" spans="1:2" x14ac:dyDescent="0.25">
      <c r="A144" s="1">
        <v>387.5</v>
      </c>
      <c r="B144" s="1">
        <f t="shared" si="2"/>
        <v>854.2912659664006</v>
      </c>
    </row>
    <row r="145" spans="1:2" x14ac:dyDescent="0.25">
      <c r="A145" s="1">
        <v>390</v>
      </c>
      <c r="B145" s="1">
        <f t="shared" si="2"/>
        <v>859.80282252102256</v>
      </c>
    </row>
    <row r="146" spans="1:2" x14ac:dyDescent="0.25">
      <c r="A146" s="1">
        <v>392.5</v>
      </c>
      <c r="B146" s="1">
        <f t="shared" si="2"/>
        <v>865.31437907564452</v>
      </c>
    </row>
    <row r="147" spans="1:2" x14ac:dyDescent="0.25">
      <c r="A147" s="1">
        <v>395</v>
      </c>
      <c r="B147" s="1">
        <f t="shared" si="2"/>
        <v>870.82593563026637</v>
      </c>
    </row>
    <row r="148" spans="1:2" x14ac:dyDescent="0.25">
      <c r="A148" s="1">
        <v>397.5</v>
      </c>
      <c r="B148" s="1">
        <f t="shared" si="2"/>
        <v>876.33749218488833</v>
      </c>
    </row>
    <row r="149" spans="1:2" x14ac:dyDescent="0.25">
      <c r="A149" s="1">
        <v>400</v>
      </c>
      <c r="B149" s="1">
        <f t="shared" si="2"/>
        <v>881.84904873951029</v>
      </c>
    </row>
    <row r="150" spans="1:2" x14ac:dyDescent="0.25">
      <c r="A150" s="1">
        <v>402.5</v>
      </c>
      <c r="B150" s="1">
        <f t="shared" si="2"/>
        <v>887.36060529413226</v>
      </c>
    </row>
    <row r="151" spans="1:2" x14ac:dyDescent="0.25">
      <c r="A151" s="1">
        <v>405</v>
      </c>
      <c r="B151" s="1">
        <f t="shared" si="2"/>
        <v>892.87216184875422</v>
      </c>
    </row>
    <row r="152" spans="1:2" x14ac:dyDescent="0.25">
      <c r="A152" s="1">
        <v>407.5</v>
      </c>
      <c r="B152" s="1">
        <f t="shared" si="2"/>
        <v>898.38371840337606</v>
      </c>
    </row>
    <row r="153" spans="1:2" x14ac:dyDescent="0.25">
      <c r="A153" s="1">
        <v>410</v>
      </c>
      <c r="B153" s="1">
        <f t="shared" si="2"/>
        <v>903.89527495799803</v>
      </c>
    </row>
    <row r="154" spans="1:2" x14ac:dyDescent="0.25">
      <c r="A154" s="1">
        <v>412.5</v>
      </c>
      <c r="B154" s="1">
        <f t="shared" si="2"/>
        <v>909.40683151261999</v>
      </c>
    </row>
    <row r="155" spans="1:2" x14ac:dyDescent="0.25">
      <c r="A155" s="1">
        <v>415</v>
      </c>
      <c r="B155" s="1">
        <f t="shared" si="2"/>
        <v>914.91838806724195</v>
      </c>
    </row>
    <row r="156" spans="1:2" x14ac:dyDescent="0.25">
      <c r="A156" s="1">
        <v>417.5</v>
      </c>
      <c r="B156" s="1">
        <f t="shared" si="2"/>
        <v>920.42994462186391</v>
      </c>
    </row>
    <row r="157" spans="1:2" x14ac:dyDescent="0.25">
      <c r="A157" s="1">
        <v>420</v>
      </c>
      <c r="B157" s="1">
        <f t="shared" si="2"/>
        <v>925.94150117648576</v>
      </c>
    </row>
    <row r="158" spans="1:2" x14ac:dyDescent="0.25">
      <c r="A158" s="1">
        <v>422.5</v>
      </c>
      <c r="B158" s="1">
        <f t="shared" si="2"/>
        <v>931.45305773110772</v>
      </c>
    </row>
    <row r="159" spans="1:2" x14ac:dyDescent="0.25">
      <c r="A159" s="1">
        <v>425</v>
      </c>
      <c r="B159" s="1">
        <f t="shared" si="2"/>
        <v>936.96461428572968</v>
      </c>
    </row>
    <row r="160" spans="1:2" x14ac:dyDescent="0.25">
      <c r="A160" s="1">
        <v>427.5</v>
      </c>
      <c r="B160" s="1">
        <f t="shared" si="2"/>
        <v>942.47617084035164</v>
      </c>
    </row>
    <row r="161" spans="1:2" x14ac:dyDescent="0.25">
      <c r="A161" s="1">
        <v>430</v>
      </c>
      <c r="B161" s="1">
        <f t="shared" si="2"/>
        <v>947.9877273949736</v>
      </c>
    </row>
    <row r="162" spans="1:2" x14ac:dyDescent="0.25">
      <c r="A162" s="1">
        <v>432.5</v>
      </c>
      <c r="B162" s="1">
        <f t="shared" si="2"/>
        <v>953.49928394959545</v>
      </c>
    </row>
    <row r="163" spans="1:2" x14ac:dyDescent="0.25">
      <c r="A163" s="1">
        <v>435</v>
      </c>
      <c r="B163" s="1">
        <f t="shared" si="2"/>
        <v>959.01084050421741</v>
      </c>
    </row>
    <row r="164" spans="1:2" x14ac:dyDescent="0.25">
      <c r="A164" s="1">
        <v>437.5</v>
      </c>
      <c r="B164" s="1">
        <f t="shared" si="2"/>
        <v>964.52239705883937</v>
      </c>
    </row>
    <row r="165" spans="1:2" x14ac:dyDescent="0.25">
      <c r="A165" s="1">
        <v>440</v>
      </c>
      <c r="B165" s="1">
        <f t="shared" si="2"/>
        <v>970.03395361346134</v>
      </c>
    </row>
    <row r="166" spans="1:2" x14ac:dyDescent="0.25">
      <c r="A166" s="1">
        <v>442.5</v>
      </c>
      <c r="B166" s="1">
        <f t="shared" si="2"/>
        <v>975.5455101680833</v>
      </c>
    </row>
    <row r="167" spans="1:2" x14ac:dyDescent="0.25">
      <c r="A167" s="1">
        <v>445</v>
      </c>
      <c r="B167" s="1">
        <f t="shared" si="2"/>
        <v>981.05706672270514</v>
      </c>
    </row>
    <row r="168" spans="1:2" x14ac:dyDescent="0.25">
      <c r="A168" s="1">
        <v>447.5</v>
      </c>
      <c r="B168" s="1">
        <f t="shared" si="2"/>
        <v>986.56862327732711</v>
      </c>
    </row>
    <row r="169" spans="1:2" x14ac:dyDescent="0.25">
      <c r="A169" s="1">
        <v>450</v>
      </c>
      <c r="B169" s="1">
        <f t="shared" si="2"/>
        <v>992.08017983194907</v>
      </c>
    </row>
    <row r="170" spans="1:2" x14ac:dyDescent="0.25">
      <c r="A170" s="1">
        <v>452.5</v>
      </c>
      <c r="B170" s="1">
        <f t="shared" si="2"/>
        <v>997.59173638657103</v>
      </c>
    </row>
    <row r="171" spans="1:2" x14ac:dyDescent="0.25">
      <c r="A171" s="1">
        <v>455</v>
      </c>
      <c r="B171" s="1">
        <f t="shared" si="2"/>
        <v>1003.103292941193</v>
      </c>
    </row>
    <row r="172" spans="1:2" x14ac:dyDescent="0.25">
      <c r="A172" s="1">
        <v>457.5</v>
      </c>
      <c r="B172" s="1">
        <f t="shared" si="2"/>
        <v>1008.614849495815</v>
      </c>
    </row>
    <row r="173" spans="1:2" x14ac:dyDescent="0.25">
      <c r="A173" s="1">
        <v>460</v>
      </c>
      <c r="B173" s="1">
        <f t="shared" si="2"/>
        <v>1014.1264060504368</v>
      </c>
    </row>
    <row r="174" spans="1:2" x14ac:dyDescent="0.25">
      <c r="A174" s="1">
        <v>462.5</v>
      </c>
      <c r="B174" s="1">
        <f t="shared" si="2"/>
        <v>1019.6379626050588</v>
      </c>
    </row>
    <row r="175" spans="1:2" x14ac:dyDescent="0.25">
      <c r="A175" s="1">
        <v>465</v>
      </c>
      <c r="B175" s="1">
        <f t="shared" si="2"/>
        <v>1025.1495191596807</v>
      </c>
    </row>
    <row r="176" spans="1:2" x14ac:dyDescent="0.25">
      <c r="A176" s="1">
        <v>467.5</v>
      </c>
      <c r="B176" s="1">
        <f t="shared" si="2"/>
        <v>1030.6610757143026</v>
      </c>
    </row>
    <row r="177" spans="1:2" x14ac:dyDescent="0.25">
      <c r="A177" s="1">
        <v>470</v>
      </c>
      <c r="B177" s="1">
        <f t="shared" si="2"/>
        <v>1036.1726322689246</v>
      </c>
    </row>
    <row r="178" spans="1:2" x14ac:dyDescent="0.25">
      <c r="A178" s="1">
        <v>472.5</v>
      </c>
      <c r="B178" s="1">
        <f t="shared" si="2"/>
        <v>1041.6841888235465</v>
      </c>
    </row>
    <row r="179" spans="1:2" x14ac:dyDescent="0.25">
      <c r="A179" s="1">
        <v>475</v>
      </c>
      <c r="B179" s="1">
        <f t="shared" si="2"/>
        <v>1047.1957453781686</v>
      </c>
    </row>
    <row r="180" spans="1:2" x14ac:dyDescent="0.25">
      <c r="A180" s="1">
        <v>477.5</v>
      </c>
      <c r="B180" s="1">
        <f t="shared" si="2"/>
        <v>1052.7073019327904</v>
      </c>
    </row>
    <row r="181" spans="1:2" x14ac:dyDescent="0.25">
      <c r="A181" s="1">
        <v>480</v>
      </c>
      <c r="B181" s="1">
        <f t="shared" si="2"/>
        <v>1058.2188584874123</v>
      </c>
    </row>
    <row r="182" spans="1:2" x14ac:dyDescent="0.25">
      <c r="A182" s="1">
        <v>482.5</v>
      </c>
      <c r="B182" s="1">
        <f t="shared" si="2"/>
        <v>1063.7304150420343</v>
      </c>
    </row>
    <row r="183" spans="1:2" x14ac:dyDescent="0.25">
      <c r="A183" s="1">
        <v>485</v>
      </c>
      <c r="B183" s="1">
        <f t="shared" si="2"/>
        <v>1069.2419715966562</v>
      </c>
    </row>
    <row r="184" spans="1:2" x14ac:dyDescent="0.25">
      <c r="A184" s="1">
        <v>487.5</v>
      </c>
      <c r="B184" s="1">
        <f t="shared" si="2"/>
        <v>1074.7535281512783</v>
      </c>
    </row>
    <row r="185" spans="1:2" x14ac:dyDescent="0.25">
      <c r="A185" s="1">
        <v>490</v>
      </c>
      <c r="B185" s="1">
        <f t="shared" si="2"/>
        <v>1080.2650847059001</v>
      </c>
    </row>
    <row r="186" spans="1:2" x14ac:dyDescent="0.25">
      <c r="A186" s="1">
        <v>492.5</v>
      </c>
      <c r="B186" s="1">
        <f t="shared" si="2"/>
        <v>1085.776641260522</v>
      </c>
    </row>
    <row r="187" spans="1:2" x14ac:dyDescent="0.25">
      <c r="A187" s="1">
        <v>495</v>
      </c>
      <c r="B187" s="1">
        <f t="shared" si="2"/>
        <v>1091.288197815144</v>
      </c>
    </row>
    <row r="188" spans="1:2" x14ac:dyDescent="0.25">
      <c r="A188" s="1">
        <v>497.5</v>
      </c>
      <c r="B188" s="1">
        <f t="shared" si="2"/>
        <v>1096.7997543697659</v>
      </c>
    </row>
    <row r="189" spans="1:2" x14ac:dyDescent="0.25">
      <c r="A189" s="1">
        <v>500</v>
      </c>
      <c r="B189" s="1">
        <f t="shared" si="2"/>
        <v>1102.311310924388</v>
      </c>
    </row>
    <row r="190" spans="1:2" x14ac:dyDescent="0.25">
      <c r="A190" s="1">
        <v>502.5</v>
      </c>
      <c r="B190" s="1">
        <f t="shared" si="2"/>
        <v>1107.8228674790098</v>
      </c>
    </row>
    <row r="191" spans="1:2" x14ac:dyDescent="0.25">
      <c r="A191" s="1">
        <v>505</v>
      </c>
      <c r="B191" s="1">
        <f t="shared" si="2"/>
        <v>1113.3344240336316</v>
      </c>
    </row>
    <row r="192" spans="1:2" x14ac:dyDescent="0.25">
      <c r="A192" s="1">
        <v>507.5</v>
      </c>
      <c r="B192" s="1">
        <f t="shared" si="2"/>
        <v>1118.8459805882537</v>
      </c>
    </row>
    <row r="193" spans="1:2" x14ac:dyDescent="0.25">
      <c r="A193" s="1">
        <v>510</v>
      </c>
      <c r="B193" s="1">
        <f t="shared" si="2"/>
        <v>1124.3575371428756</v>
      </c>
    </row>
    <row r="194" spans="1:2" x14ac:dyDescent="0.25">
      <c r="A194" s="1">
        <v>512.5</v>
      </c>
      <c r="B194" s="1">
        <f t="shared" si="2"/>
        <v>1129.8690936974976</v>
      </c>
    </row>
    <row r="195" spans="1:2" x14ac:dyDescent="0.25">
      <c r="A195" s="1">
        <v>515</v>
      </c>
      <c r="B195" s="1">
        <f t="shared" ref="B195:B241" si="3">CONVERT(A195*1000, "g", "lbm")</f>
        <v>1135.3806502521195</v>
      </c>
    </row>
    <row r="196" spans="1:2" x14ac:dyDescent="0.25">
      <c r="A196" s="1">
        <v>517.5</v>
      </c>
      <c r="B196" s="1">
        <f t="shared" si="3"/>
        <v>1140.8922068067413</v>
      </c>
    </row>
    <row r="197" spans="1:2" x14ac:dyDescent="0.25">
      <c r="A197" s="1">
        <v>520</v>
      </c>
      <c r="B197" s="1">
        <f t="shared" si="3"/>
        <v>1146.4037633613634</v>
      </c>
    </row>
    <row r="198" spans="1:2" x14ac:dyDescent="0.25">
      <c r="A198" s="1">
        <v>522.5</v>
      </c>
      <c r="B198" s="1">
        <f t="shared" si="3"/>
        <v>1151.9153199159853</v>
      </c>
    </row>
    <row r="199" spans="1:2" x14ac:dyDescent="0.25">
      <c r="A199" s="1">
        <v>525</v>
      </c>
      <c r="B199" s="1">
        <f t="shared" si="3"/>
        <v>1157.4268764706073</v>
      </c>
    </row>
    <row r="200" spans="1:2" x14ac:dyDescent="0.25">
      <c r="A200" s="1">
        <v>527.5</v>
      </c>
      <c r="B200" s="1">
        <f t="shared" si="3"/>
        <v>1162.9384330252292</v>
      </c>
    </row>
    <row r="201" spans="1:2" x14ac:dyDescent="0.25">
      <c r="A201" s="1">
        <v>530</v>
      </c>
      <c r="B201" s="1">
        <f t="shared" si="3"/>
        <v>1168.449989579851</v>
      </c>
    </row>
    <row r="202" spans="1:2" x14ac:dyDescent="0.25">
      <c r="A202" s="1">
        <v>532.5</v>
      </c>
      <c r="B202" s="1">
        <f t="shared" si="3"/>
        <v>1173.9615461344731</v>
      </c>
    </row>
    <row r="203" spans="1:2" x14ac:dyDescent="0.25">
      <c r="A203" s="1">
        <v>535</v>
      </c>
      <c r="B203" s="1">
        <f t="shared" si="3"/>
        <v>1179.473102689095</v>
      </c>
    </row>
    <row r="204" spans="1:2" x14ac:dyDescent="0.25">
      <c r="A204" s="1">
        <v>537.5</v>
      </c>
      <c r="B204" s="1">
        <f t="shared" si="3"/>
        <v>1184.984659243717</v>
      </c>
    </row>
    <row r="205" spans="1:2" x14ac:dyDescent="0.25">
      <c r="A205" s="1">
        <v>540</v>
      </c>
      <c r="B205" s="1">
        <f t="shared" si="3"/>
        <v>1190.4962157983389</v>
      </c>
    </row>
    <row r="206" spans="1:2" x14ac:dyDescent="0.25">
      <c r="A206" s="1">
        <v>542.5</v>
      </c>
      <c r="B206" s="1">
        <f t="shared" si="3"/>
        <v>1196.0077723529607</v>
      </c>
    </row>
    <row r="207" spans="1:2" x14ac:dyDescent="0.25">
      <c r="A207" s="1">
        <v>545</v>
      </c>
      <c r="B207" s="1">
        <f t="shared" si="3"/>
        <v>1201.5193289075828</v>
      </c>
    </row>
    <row r="208" spans="1:2" x14ac:dyDescent="0.25">
      <c r="A208" s="1">
        <v>547.5</v>
      </c>
      <c r="B208" s="1">
        <f t="shared" si="3"/>
        <v>1207.0308854622047</v>
      </c>
    </row>
    <row r="209" spans="1:2" x14ac:dyDescent="0.25">
      <c r="A209" s="1">
        <v>550</v>
      </c>
      <c r="B209" s="1">
        <f t="shared" si="3"/>
        <v>1212.5424420168267</v>
      </c>
    </row>
    <row r="210" spans="1:2" x14ac:dyDescent="0.25">
      <c r="A210" s="1">
        <v>552.5</v>
      </c>
      <c r="B210" s="1">
        <f t="shared" si="3"/>
        <v>1218.0539985714486</v>
      </c>
    </row>
    <row r="211" spans="1:2" x14ac:dyDescent="0.25">
      <c r="A211" s="1">
        <v>555</v>
      </c>
      <c r="B211" s="1">
        <f t="shared" si="3"/>
        <v>1223.5655551260704</v>
      </c>
    </row>
    <row r="212" spans="1:2" x14ac:dyDescent="0.25">
      <c r="A212" s="1">
        <v>557.5</v>
      </c>
      <c r="B212" s="1">
        <f t="shared" si="3"/>
        <v>1229.0771116806925</v>
      </c>
    </row>
    <row r="213" spans="1:2" x14ac:dyDescent="0.25">
      <c r="A213" s="1">
        <v>560</v>
      </c>
      <c r="B213" s="1">
        <f t="shared" si="3"/>
        <v>1234.5886682353143</v>
      </c>
    </row>
    <row r="214" spans="1:2" x14ac:dyDescent="0.25">
      <c r="A214" s="1">
        <v>562.5</v>
      </c>
      <c r="B214" s="1">
        <f t="shared" si="3"/>
        <v>1240.1002247899364</v>
      </c>
    </row>
    <row r="215" spans="1:2" x14ac:dyDescent="0.25">
      <c r="A215" s="1">
        <v>565</v>
      </c>
      <c r="B215" s="1">
        <f t="shared" si="3"/>
        <v>1245.6117813445583</v>
      </c>
    </row>
    <row r="216" spans="1:2" x14ac:dyDescent="0.25">
      <c r="A216" s="1">
        <v>567.5</v>
      </c>
      <c r="B216" s="1">
        <f t="shared" si="3"/>
        <v>1251.1233378991801</v>
      </c>
    </row>
    <row r="217" spans="1:2" x14ac:dyDescent="0.25">
      <c r="A217" s="1">
        <v>570</v>
      </c>
      <c r="B217" s="1">
        <f t="shared" si="3"/>
        <v>1256.6348944538022</v>
      </c>
    </row>
    <row r="218" spans="1:2" x14ac:dyDescent="0.25">
      <c r="A218" s="1">
        <v>572.5</v>
      </c>
      <c r="B218" s="1">
        <f t="shared" si="3"/>
        <v>1262.146451008424</v>
      </c>
    </row>
    <row r="219" spans="1:2" x14ac:dyDescent="0.25">
      <c r="A219" s="1">
        <v>575</v>
      </c>
      <c r="B219" s="1">
        <f t="shared" si="3"/>
        <v>1267.6580075630461</v>
      </c>
    </row>
    <row r="220" spans="1:2" x14ac:dyDescent="0.25">
      <c r="A220" s="1">
        <v>577.5</v>
      </c>
      <c r="B220" s="1">
        <f t="shared" si="3"/>
        <v>1273.169564117668</v>
      </c>
    </row>
    <row r="221" spans="1:2" x14ac:dyDescent="0.25">
      <c r="A221" s="1">
        <v>580</v>
      </c>
      <c r="B221" s="1">
        <f t="shared" si="3"/>
        <v>1278.6811206722898</v>
      </c>
    </row>
    <row r="222" spans="1:2" x14ac:dyDescent="0.25">
      <c r="A222" s="1">
        <v>582.5</v>
      </c>
      <c r="B222" s="1">
        <f t="shared" si="3"/>
        <v>1284.1926772269119</v>
      </c>
    </row>
    <row r="223" spans="1:2" x14ac:dyDescent="0.25">
      <c r="A223" s="1">
        <v>585</v>
      </c>
      <c r="B223" s="1">
        <f t="shared" si="3"/>
        <v>1289.7042337815337</v>
      </c>
    </row>
    <row r="224" spans="1:2" x14ac:dyDescent="0.25">
      <c r="A224" s="1">
        <v>587.5</v>
      </c>
      <c r="B224" s="1">
        <f t="shared" si="3"/>
        <v>1295.2157903361558</v>
      </c>
    </row>
    <row r="225" spans="1:2" x14ac:dyDescent="0.25">
      <c r="A225" s="1">
        <v>590</v>
      </c>
      <c r="B225" s="1">
        <f t="shared" si="3"/>
        <v>1300.7273468907777</v>
      </c>
    </row>
    <row r="226" spans="1:2" x14ac:dyDescent="0.25">
      <c r="A226" s="1">
        <v>592.5</v>
      </c>
      <c r="B226" s="1">
        <f t="shared" si="3"/>
        <v>1306.2389034453997</v>
      </c>
    </row>
    <row r="227" spans="1:2" x14ac:dyDescent="0.25">
      <c r="A227" s="1">
        <v>595</v>
      </c>
      <c r="B227" s="1">
        <f t="shared" si="3"/>
        <v>1311.7504600000216</v>
      </c>
    </row>
    <row r="228" spans="1:2" x14ac:dyDescent="0.25">
      <c r="A228" s="1">
        <v>597.5</v>
      </c>
      <c r="B228" s="1">
        <f t="shared" si="3"/>
        <v>1317.2620165546434</v>
      </c>
    </row>
    <row r="229" spans="1:2" x14ac:dyDescent="0.25">
      <c r="A229" s="1">
        <v>600</v>
      </c>
      <c r="B229" s="1">
        <f t="shared" si="3"/>
        <v>1322.7735731092655</v>
      </c>
    </row>
    <row r="230" spans="1:2" x14ac:dyDescent="0.25">
      <c r="A230" s="1">
        <v>602.5</v>
      </c>
      <c r="B230" s="1">
        <f t="shared" si="3"/>
        <v>1328.2851296638873</v>
      </c>
    </row>
    <row r="231" spans="1:2" x14ac:dyDescent="0.25">
      <c r="A231" s="1">
        <v>605</v>
      </c>
      <c r="B231" s="1">
        <f t="shared" si="3"/>
        <v>1333.7966862185094</v>
      </c>
    </row>
    <row r="232" spans="1:2" x14ac:dyDescent="0.25">
      <c r="A232" s="1">
        <v>607.5</v>
      </c>
      <c r="B232" s="1">
        <f t="shared" si="3"/>
        <v>1339.3082427731313</v>
      </c>
    </row>
    <row r="233" spans="1:2" x14ac:dyDescent="0.25">
      <c r="A233" s="1">
        <v>610</v>
      </c>
      <c r="B233" s="1">
        <f t="shared" si="3"/>
        <v>1344.8197993277531</v>
      </c>
    </row>
    <row r="234" spans="1:2" x14ac:dyDescent="0.25">
      <c r="A234" s="1">
        <v>612.5</v>
      </c>
      <c r="B234" s="1">
        <f t="shared" si="3"/>
        <v>1350.3313558823752</v>
      </c>
    </row>
    <row r="235" spans="1:2" x14ac:dyDescent="0.25">
      <c r="A235" s="1">
        <v>615</v>
      </c>
      <c r="B235" s="1">
        <f t="shared" si="3"/>
        <v>1355.842912436997</v>
      </c>
    </row>
    <row r="236" spans="1:2" x14ac:dyDescent="0.25">
      <c r="A236" s="1">
        <v>617.5</v>
      </c>
      <c r="B236" s="1">
        <f t="shared" si="3"/>
        <v>1361.3544689916191</v>
      </c>
    </row>
    <row r="237" spans="1:2" x14ac:dyDescent="0.25">
      <c r="A237" s="1">
        <v>620</v>
      </c>
      <c r="B237" s="1">
        <f t="shared" si="3"/>
        <v>1366.866025546241</v>
      </c>
    </row>
    <row r="238" spans="1:2" x14ac:dyDescent="0.25">
      <c r="A238" s="1">
        <v>622.5</v>
      </c>
      <c r="B238" s="1">
        <f t="shared" si="3"/>
        <v>1372.3775821008628</v>
      </c>
    </row>
    <row r="239" spans="1:2" x14ac:dyDescent="0.25">
      <c r="A239" s="1">
        <v>625</v>
      </c>
      <c r="B239" s="1">
        <f t="shared" si="3"/>
        <v>1377.8891386554849</v>
      </c>
    </row>
    <row r="240" spans="1:2" x14ac:dyDescent="0.25">
      <c r="A240" s="1">
        <v>627.5</v>
      </c>
      <c r="B240" s="1">
        <f t="shared" si="3"/>
        <v>1383.4006952101067</v>
      </c>
    </row>
    <row r="241" spans="1:2" x14ac:dyDescent="0.25">
      <c r="A241" s="1">
        <v>630</v>
      </c>
      <c r="B241" s="1">
        <f t="shared" si="3"/>
        <v>1388.9122517647288</v>
      </c>
    </row>
    <row r="242" spans="1:2" x14ac:dyDescent="0.25">
      <c r="A242">
        <v>0</v>
      </c>
    </row>
    <row r="243" spans="1:2" x14ac:dyDescent="0.25">
      <c r="A243">
        <v>0</v>
      </c>
    </row>
    <row r="244" spans="1:2" x14ac:dyDescent="0.25">
      <c r="A244">
        <v>0</v>
      </c>
    </row>
    <row r="245" spans="1:2" x14ac:dyDescent="0.25">
      <c r="A245">
        <v>0</v>
      </c>
    </row>
    <row r="246" spans="1:2" x14ac:dyDescent="0.25">
      <c r="A246">
        <v>0</v>
      </c>
    </row>
    <row r="247" spans="1:2" x14ac:dyDescent="0.25">
      <c r="A247">
        <v>0</v>
      </c>
    </row>
    <row r="248" spans="1:2" x14ac:dyDescent="0.25">
      <c r="A248">
        <v>0</v>
      </c>
    </row>
    <row r="249" spans="1:2" x14ac:dyDescent="0.25">
      <c r="A249">
        <v>0</v>
      </c>
    </row>
    <row r="250" spans="1:2" x14ac:dyDescent="0.25">
      <c r="A250">
        <v>0</v>
      </c>
    </row>
    <row r="251" spans="1:2" x14ac:dyDescent="0.25">
      <c r="A251">
        <v>0</v>
      </c>
    </row>
    <row r="252" spans="1:2" x14ac:dyDescent="0.25">
      <c r="A252">
        <v>0</v>
      </c>
    </row>
    <row r="253" spans="1:2" x14ac:dyDescent="0.25">
      <c r="A253">
        <v>0</v>
      </c>
    </row>
    <row r="254" spans="1:2" x14ac:dyDescent="0.25">
      <c r="A254">
        <v>0</v>
      </c>
    </row>
    <row r="255" spans="1:2" x14ac:dyDescent="0.25">
      <c r="A255">
        <v>0</v>
      </c>
    </row>
    <row r="256" spans="1:2" x14ac:dyDescent="0.25">
      <c r="A256">
        <v>0</v>
      </c>
    </row>
    <row r="257" spans="1:1" x14ac:dyDescent="0.25">
      <c r="A257">
        <v>0</v>
      </c>
    </row>
    <row r="258" spans="1:1" x14ac:dyDescent="0.25">
      <c r="A25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AQ63"/>
  <sheetViews>
    <sheetView tabSelected="1" zoomScale="125" zoomScaleNormal="125" workbookViewId="0">
      <pane ySplit="2" topLeftCell="A3" activePane="bottomLeft" state="frozen"/>
      <selection pane="bottomLeft" activeCell="AA63" sqref="A1:AA63"/>
    </sheetView>
  </sheetViews>
  <sheetFormatPr defaultRowHeight="13.2" x14ac:dyDescent="0.25"/>
  <cols>
    <col min="1" max="1" width="20.33203125" customWidth="1"/>
    <col min="2" max="22" width="8" style="5" customWidth="1"/>
    <col min="23" max="25" width="9.6640625" style="48" customWidth="1"/>
    <col min="26" max="26" width="11.6640625" style="43" customWidth="1"/>
    <col min="27" max="27" width="32.33203125" style="5" customWidth="1"/>
  </cols>
  <sheetData>
    <row r="1" spans="1:43" s="31" customFormat="1" ht="30" customHeight="1" thickBot="1" x14ac:dyDescent="0.3">
      <c r="A1" s="50" t="s">
        <v>55</v>
      </c>
      <c r="B1" s="31" t="s">
        <v>127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5"/>
      <c r="X1" s="45"/>
      <c r="Y1" s="45"/>
      <c r="Z1" s="41"/>
      <c r="AA1" s="39"/>
    </row>
    <row r="2" spans="1:43" s="25" customFormat="1" ht="28.5" customHeight="1" thickBot="1" x14ac:dyDescent="0.3">
      <c r="A2" s="21" t="s">
        <v>0</v>
      </c>
      <c r="B2" s="22" t="s">
        <v>1</v>
      </c>
      <c r="C2" s="23" t="s">
        <v>18</v>
      </c>
      <c r="D2" s="23" t="s">
        <v>49</v>
      </c>
      <c r="E2" s="23" t="s">
        <v>36</v>
      </c>
      <c r="F2" s="29" t="s">
        <v>48</v>
      </c>
      <c r="G2" s="24" t="s">
        <v>14</v>
      </c>
      <c r="H2" s="24" t="s">
        <v>15</v>
      </c>
      <c r="I2" s="24" t="s">
        <v>16</v>
      </c>
      <c r="J2" s="24" t="s">
        <v>17</v>
      </c>
      <c r="K2" s="23" t="s">
        <v>3</v>
      </c>
      <c r="L2" s="24" t="s">
        <v>4</v>
      </c>
      <c r="M2" s="24" t="s">
        <v>5</v>
      </c>
      <c r="N2" s="24" t="s">
        <v>6</v>
      </c>
      <c r="O2" s="24" t="s">
        <v>37</v>
      </c>
      <c r="P2" s="23" t="s">
        <v>7</v>
      </c>
      <c r="Q2" s="23" t="s">
        <v>8</v>
      </c>
      <c r="R2" s="24" t="s">
        <v>9</v>
      </c>
      <c r="S2" s="24" t="s">
        <v>10</v>
      </c>
      <c r="T2" s="24" t="s">
        <v>11</v>
      </c>
      <c r="U2" s="24" t="s">
        <v>12</v>
      </c>
      <c r="V2" s="24" t="s">
        <v>13</v>
      </c>
      <c r="W2" s="46" t="s">
        <v>24</v>
      </c>
      <c r="X2" s="47" t="s">
        <v>31</v>
      </c>
      <c r="Y2" s="47" t="s">
        <v>35</v>
      </c>
      <c r="Z2" s="42" t="s">
        <v>19</v>
      </c>
      <c r="AA2" s="30" t="s">
        <v>22</v>
      </c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</row>
    <row r="3" spans="1:43" x14ac:dyDescent="0.25">
      <c r="A3" t="s">
        <v>81</v>
      </c>
      <c r="B3" s="5">
        <v>29</v>
      </c>
      <c r="C3" s="5" t="s">
        <v>57</v>
      </c>
      <c r="D3" s="5">
        <v>74.3</v>
      </c>
      <c r="E3" s="5">
        <v>75</v>
      </c>
      <c r="F3" s="5">
        <v>0.84140000000000004</v>
      </c>
      <c r="G3" s="5">
        <v>305</v>
      </c>
      <c r="H3" s="5">
        <v>-322.5</v>
      </c>
      <c r="I3" s="5">
        <v>330</v>
      </c>
      <c r="K3" s="5">
        <v>330</v>
      </c>
      <c r="L3" s="5">
        <v>152.5</v>
      </c>
      <c r="M3" s="5">
        <v>-165</v>
      </c>
      <c r="N3" s="5">
        <v>-165</v>
      </c>
      <c r="P3" s="5">
        <v>152.5</v>
      </c>
      <c r="Q3" s="5">
        <v>482.5</v>
      </c>
      <c r="R3" s="5">
        <v>207.5</v>
      </c>
      <c r="S3" s="5">
        <v>227.5</v>
      </c>
      <c r="T3" s="5">
        <v>240</v>
      </c>
      <c r="V3" s="5">
        <v>240</v>
      </c>
      <c r="W3" s="48">
        <v>722.5</v>
      </c>
      <c r="X3" s="48">
        <v>607.91150000000005</v>
      </c>
      <c r="Y3" s="48">
        <v>0</v>
      </c>
      <c r="Z3" s="43" t="s">
        <v>114</v>
      </c>
      <c r="AA3" s="5" t="s">
        <v>82</v>
      </c>
    </row>
    <row r="4" spans="1:43" x14ac:dyDescent="0.25">
      <c r="A4" t="s">
        <v>97</v>
      </c>
      <c r="B4" s="5">
        <v>41</v>
      </c>
      <c r="C4" s="5" t="s">
        <v>57</v>
      </c>
      <c r="D4" s="5">
        <v>47.8</v>
      </c>
      <c r="E4" s="5">
        <v>48</v>
      </c>
      <c r="F4" s="5">
        <v>1.1827000000000001</v>
      </c>
      <c r="G4" s="5">
        <v>207.5</v>
      </c>
      <c r="H4" s="5">
        <v>-217.5</v>
      </c>
      <c r="I4" s="5">
        <v>-220</v>
      </c>
      <c r="K4" s="5">
        <v>207.5</v>
      </c>
      <c r="L4" s="5">
        <v>-145</v>
      </c>
      <c r="M4" s="5">
        <v>145</v>
      </c>
      <c r="N4" s="5">
        <v>-155</v>
      </c>
      <c r="P4" s="5">
        <v>145</v>
      </c>
      <c r="Q4" s="5">
        <v>352.5</v>
      </c>
      <c r="R4" s="5">
        <v>155</v>
      </c>
      <c r="S4" s="5">
        <v>-170</v>
      </c>
      <c r="T4" s="5">
        <v>-170</v>
      </c>
      <c r="V4" s="5">
        <v>155</v>
      </c>
      <c r="W4" s="48">
        <v>507.5</v>
      </c>
      <c r="X4" s="48">
        <v>600.22025000000008</v>
      </c>
      <c r="Y4" s="48">
        <v>606.22245250000003</v>
      </c>
      <c r="Z4" s="43" t="s">
        <v>105</v>
      </c>
      <c r="AA4" s="5" t="s">
        <v>96</v>
      </c>
    </row>
    <row r="5" spans="1:43" x14ac:dyDescent="0.25">
      <c r="A5" t="s">
        <v>89</v>
      </c>
      <c r="B5" s="5">
        <v>23</v>
      </c>
      <c r="C5" s="5" t="s">
        <v>57</v>
      </c>
      <c r="D5" s="5">
        <v>47.45</v>
      </c>
      <c r="E5" s="5">
        <v>48</v>
      </c>
      <c r="F5" s="5">
        <v>1.1883999999999999</v>
      </c>
      <c r="G5" s="5">
        <v>175</v>
      </c>
      <c r="H5" s="5">
        <v>182.5</v>
      </c>
      <c r="I5" s="5">
        <v>192.5</v>
      </c>
      <c r="K5" s="5">
        <v>192.5</v>
      </c>
      <c r="L5" s="5">
        <v>115</v>
      </c>
      <c r="M5" s="5">
        <v>122.5</v>
      </c>
      <c r="N5" s="5">
        <v>127.5</v>
      </c>
      <c r="P5" s="5">
        <v>127.5</v>
      </c>
      <c r="Q5" s="5">
        <v>320</v>
      </c>
      <c r="R5" s="5">
        <v>167.5</v>
      </c>
      <c r="S5" s="5">
        <v>182.5</v>
      </c>
      <c r="T5" s="5">
        <v>-187.5</v>
      </c>
      <c r="V5" s="5">
        <v>182.5</v>
      </c>
      <c r="W5" s="48">
        <v>502.5</v>
      </c>
      <c r="X5" s="48">
        <v>597.17099999999994</v>
      </c>
      <c r="Y5" s="48">
        <v>0</v>
      </c>
      <c r="Z5" s="43" t="s">
        <v>107</v>
      </c>
      <c r="AA5" s="5" t="s">
        <v>90</v>
      </c>
    </row>
    <row r="6" spans="1:43" x14ac:dyDescent="0.25">
      <c r="A6" t="s">
        <v>98</v>
      </c>
      <c r="B6" s="5">
        <v>47</v>
      </c>
      <c r="C6" s="5" t="s">
        <v>57</v>
      </c>
      <c r="D6" s="5">
        <v>80.95</v>
      </c>
      <c r="E6" s="5">
        <v>82.5</v>
      </c>
      <c r="F6" s="5">
        <v>0.79554999999999998</v>
      </c>
      <c r="G6" s="5">
        <v>-300</v>
      </c>
      <c r="H6" s="5">
        <v>322.5</v>
      </c>
      <c r="I6" s="5">
        <v>-330</v>
      </c>
      <c r="K6" s="5">
        <v>322.5</v>
      </c>
      <c r="L6" s="5">
        <v>192.5</v>
      </c>
      <c r="M6" s="5">
        <v>200</v>
      </c>
      <c r="N6" s="5">
        <v>-210</v>
      </c>
      <c r="P6" s="5">
        <v>200</v>
      </c>
      <c r="Q6" s="5">
        <v>522.5</v>
      </c>
      <c r="R6" s="5">
        <v>210</v>
      </c>
      <c r="S6" s="5">
        <v>-230</v>
      </c>
      <c r="T6" s="5">
        <v>-235</v>
      </c>
      <c r="V6" s="5">
        <v>210</v>
      </c>
      <c r="W6" s="48">
        <v>732.5</v>
      </c>
      <c r="X6" s="48">
        <v>582.74037499999997</v>
      </c>
      <c r="Y6" s="48">
        <v>630.52508575000002</v>
      </c>
      <c r="Z6" s="43" t="s">
        <v>112</v>
      </c>
      <c r="AA6" s="5" t="s">
        <v>99</v>
      </c>
    </row>
    <row r="7" spans="1:43" x14ac:dyDescent="0.25">
      <c r="A7" t="s">
        <v>95</v>
      </c>
      <c r="B7" s="5">
        <v>28</v>
      </c>
      <c r="C7" s="5" t="s">
        <v>57</v>
      </c>
      <c r="D7" s="5">
        <v>80.2</v>
      </c>
      <c r="E7" s="5">
        <v>82.5</v>
      </c>
      <c r="F7" s="5">
        <v>0.80049999999999999</v>
      </c>
      <c r="G7" s="5">
        <v>262.5</v>
      </c>
      <c r="H7" s="5">
        <v>285</v>
      </c>
      <c r="I7" s="5">
        <v>302.5</v>
      </c>
      <c r="K7" s="5">
        <v>302.5</v>
      </c>
      <c r="L7" s="5">
        <v>145</v>
      </c>
      <c r="M7" s="5">
        <v>157.5</v>
      </c>
      <c r="N7" s="5">
        <v>-167.5</v>
      </c>
      <c r="P7" s="5">
        <v>157.5</v>
      </c>
      <c r="Q7" s="5">
        <v>460</v>
      </c>
      <c r="R7" s="5">
        <v>262.5</v>
      </c>
      <c r="S7" s="5">
        <v>-277.5</v>
      </c>
      <c r="T7" s="5">
        <v>-277.5</v>
      </c>
      <c r="V7" s="5">
        <v>262.5</v>
      </c>
      <c r="W7" s="48">
        <v>722.5</v>
      </c>
      <c r="X7" s="48">
        <v>578.36125000000004</v>
      </c>
      <c r="Y7" s="48">
        <v>0</v>
      </c>
      <c r="Z7" s="43" t="s">
        <v>116</v>
      </c>
      <c r="AA7" s="5" t="s">
        <v>96</v>
      </c>
    </row>
    <row r="8" spans="1:43" x14ac:dyDescent="0.25">
      <c r="A8" t="s">
        <v>91</v>
      </c>
      <c r="B8" s="5">
        <v>34</v>
      </c>
      <c r="C8" s="5" t="s">
        <v>57</v>
      </c>
      <c r="D8" s="5">
        <v>67.150000000000006</v>
      </c>
      <c r="E8" s="5">
        <v>67.5</v>
      </c>
      <c r="F8" s="5">
        <v>0.90280000000000005</v>
      </c>
      <c r="G8" s="5">
        <v>257.5</v>
      </c>
      <c r="H8" s="5">
        <v>275</v>
      </c>
      <c r="I8" s="5">
        <v>-290</v>
      </c>
      <c r="K8" s="5">
        <v>275</v>
      </c>
      <c r="L8" s="5">
        <v>-135</v>
      </c>
      <c r="M8" s="5">
        <v>135</v>
      </c>
      <c r="N8" s="5">
        <v>-145</v>
      </c>
      <c r="P8" s="5">
        <v>135</v>
      </c>
      <c r="Q8" s="5">
        <v>410</v>
      </c>
      <c r="R8" s="5">
        <v>210</v>
      </c>
      <c r="S8" s="5">
        <v>230</v>
      </c>
      <c r="T8" s="5">
        <v>-237.5</v>
      </c>
      <c r="V8" s="5">
        <v>230</v>
      </c>
      <c r="W8" s="48">
        <v>640</v>
      </c>
      <c r="X8" s="48">
        <v>577.79200000000003</v>
      </c>
      <c r="Y8" s="48">
        <v>0</v>
      </c>
      <c r="Z8" s="43" t="s">
        <v>113</v>
      </c>
      <c r="AA8" s="5" t="s">
        <v>92</v>
      </c>
    </row>
    <row r="9" spans="1:43" x14ac:dyDescent="0.25">
      <c r="A9" t="s">
        <v>93</v>
      </c>
      <c r="B9" s="5">
        <v>48</v>
      </c>
      <c r="C9" s="5" t="s">
        <v>57</v>
      </c>
      <c r="D9" s="5">
        <v>64.8</v>
      </c>
      <c r="E9" s="5">
        <v>67.5</v>
      </c>
      <c r="F9" s="5">
        <v>0.92889999999999995</v>
      </c>
      <c r="G9" s="5">
        <v>260</v>
      </c>
      <c r="H9" s="5">
        <v>275</v>
      </c>
      <c r="I9" s="5">
        <v>-285</v>
      </c>
      <c r="K9" s="5">
        <v>275</v>
      </c>
      <c r="L9" s="5">
        <v>-160</v>
      </c>
      <c r="M9" s="5">
        <v>-160</v>
      </c>
      <c r="N9" s="5">
        <v>160</v>
      </c>
      <c r="P9" s="5">
        <v>160</v>
      </c>
      <c r="Q9" s="5">
        <v>435</v>
      </c>
      <c r="R9" s="5">
        <v>142.5</v>
      </c>
      <c r="S9" s="5">
        <v>182.5</v>
      </c>
      <c r="T9" s="5">
        <v>-200</v>
      </c>
      <c r="V9" s="5">
        <v>182.5</v>
      </c>
      <c r="W9" s="48">
        <v>617.5</v>
      </c>
      <c r="X9" s="48">
        <v>573.59574999999995</v>
      </c>
      <c r="Y9" s="48">
        <v>629.23453774999996</v>
      </c>
      <c r="Z9" s="43" t="s">
        <v>108</v>
      </c>
      <c r="AA9" s="5" t="s">
        <v>94</v>
      </c>
    </row>
    <row r="10" spans="1:43" x14ac:dyDescent="0.25">
      <c r="A10" t="s">
        <v>85</v>
      </c>
      <c r="B10" s="5">
        <v>58</v>
      </c>
      <c r="C10" s="5" t="s">
        <v>57</v>
      </c>
      <c r="D10" s="5">
        <v>70.55</v>
      </c>
      <c r="E10" s="5">
        <v>75</v>
      </c>
      <c r="F10" s="5">
        <v>0.87124999999999997</v>
      </c>
      <c r="G10" s="5">
        <v>255</v>
      </c>
      <c r="H10" s="5">
        <v>272.5</v>
      </c>
      <c r="I10" s="5">
        <v>285</v>
      </c>
      <c r="K10" s="5">
        <v>285</v>
      </c>
      <c r="L10" s="5">
        <v>125</v>
      </c>
      <c r="M10" s="5">
        <v>-132.5</v>
      </c>
      <c r="N10" s="5">
        <v>-132.5</v>
      </c>
      <c r="P10" s="5">
        <v>125</v>
      </c>
      <c r="Q10" s="5">
        <v>410</v>
      </c>
      <c r="R10" s="5">
        <v>220</v>
      </c>
      <c r="S10" s="5">
        <v>240</v>
      </c>
      <c r="T10" s="5">
        <v>-257.5</v>
      </c>
      <c r="V10" s="5">
        <v>240</v>
      </c>
      <c r="W10" s="48">
        <v>650</v>
      </c>
      <c r="X10" s="48">
        <v>566.3125</v>
      </c>
      <c r="Y10" s="48">
        <v>731.10943750000001</v>
      </c>
      <c r="Z10" s="43" t="s">
        <v>115</v>
      </c>
      <c r="AA10" s="5" t="s">
        <v>86</v>
      </c>
    </row>
    <row r="11" spans="1:43" x14ac:dyDescent="0.25">
      <c r="A11" t="s">
        <v>87</v>
      </c>
      <c r="B11" s="5">
        <v>39</v>
      </c>
      <c r="C11" s="5" t="s">
        <v>57</v>
      </c>
      <c r="D11" s="5">
        <v>89.9</v>
      </c>
      <c r="E11" s="5">
        <v>90</v>
      </c>
      <c r="F11" s="5">
        <v>0.74785000000000001</v>
      </c>
      <c r="G11" s="5">
        <v>312.5</v>
      </c>
      <c r="H11" s="5">
        <v>-330</v>
      </c>
      <c r="I11" s="5">
        <v>-330</v>
      </c>
      <c r="K11" s="5">
        <v>312.5</v>
      </c>
      <c r="L11" s="5">
        <v>165</v>
      </c>
      <c r="M11" s="5">
        <v>175</v>
      </c>
      <c r="N11" s="5">
        <v>-185</v>
      </c>
      <c r="P11" s="5">
        <v>175</v>
      </c>
      <c r="Q11" s="5">
        <v>487.5</v>
      </c>
      <c r="R11" s="5">
        <v>212.5</v>
      </c>
      <c r="S11" s="5">
        <v>-227.5</v>
      </c>
      <c r="T11" s="5">
        <v>227.5</v>
      </c>
      <c r="V11" s="5">
        <v>227.5</v>
      </c>
      <c r="W11" s="48">
        <v>715</v>
      </c>
      <c r="X11" s="48">
        <v>534.71275000000003</v>
      </c>
      <c r="Y11" s="48">
        <v>0</v>
      </c>
      <c r="Z11" s="43" t="s">
        <v>111</v>
      </c>
      <c r="AA11" s="5" t="s">
        <v>88</v>
      </c>
    </row>
    <row r="12" spans="1:43" x14ac:dyDescent="0.25">
      <c r="A12" t="s">
        <v>103</v>
      </c>
      <c r="B12" s="5">
        <v>40</v>
      </c>
      <c r="C12" s="5" t="s">
        <v>57</v>
      </c>
      <c r="D12" s="5">
        <v>58.95</v>
      </c>
      <c r="E12" s="5">
        <v>60</v>
      </c>
      <c r="F12" s="5">
        <v>1.0009999999999999</v>
      </c>
      <c r="G12" s="5">
        <v>190</v>
      </c>
      <c r="H12" s="5">
        <v>210</v>
      </c>
      <c r="I12" s="5">
        <v>-220</v>
      </c>
      <c r="K12" s="5">
        <v>210</v>
      </c>
      <c r="L12" s="5">
        <v>-135</v>
      </c>
      <c r="M12" s="5">
        <v>135</v>
      </c>
      <c r="N12" s="5">
        <v>140</v>
      </c>
      <c r="P12" s="5">
        <v>140</v>
      </c>
      <c r="Q12" s="5">
        <v>350</v>
      </c>
      <c r="R12" s="5">
        <v>167.5</v>
      </c>
      <c r="S12" s="5">
        <v>177.5</v>
      </c>
      <c r="T12" s="5">
        <v>-182.5</v>
      </c>
      <c r="V12" s="5">
        <v>177.5</v>
      </c>
      <c r="W12" s="48">
        <v>527.5</v>
      </c>
      <c r="X12" s="48">
        <v>528.02749999999992</v>
      </c>
      <c r="Y12" s="48">
        <v>528.02749999999992</v>
      </c>
      <c r="Z12" s="43" t="s">
        <v>106</v>
      </c>
      <c r="AA12" s="5" t="s">
        <v>104</v>
      </c>
    </row>
    <row r="13" spans="1:43" x14ac:dyDescent="0.25">
      <c r="A13" t="s">
        <v>100</v>
      </c>
      <c r="B13" s="5">
        <v>26</v>
      </c>
      <c r="C13" s="5" t="s">
        <v>57</v>
      </c>
      <c r="D13" s="5">
        <v>92</v>
      </c>
      <c r="E13" s="5" t="s">
        <v>28</v>
      </c>
      <c r="F13" s="5">
        <v>0.74039999999999995</v>
      </c>
      <c r="G13" s="5">
        <v>-282.5</v>
      </c>
      <c r="H13" s="5">
        <v>282.5</v>
      </c>
      <c r="I13" s="5">
        <v>302.5</v>
      </c>
      <c r="K13" s="5">
        <v>302.5</v>
      </c>
      <c r="L13" s="5">
        <v>162.5</v>
      </c>
      <c r="M13" s="5">
        <v>177.5</v>
      </c>
      <c r="N13" s="5">
        <v>185</v>
      </c>
      <c r="P13" s="5">
        <v>185</v>
      </c>
      <c r="Q13" s="5">
        <v>487.5</v>
      </c>
      <c r="R13" s="5">
        <v>195</v>
      </c>
      <c r="S13" s="5">
        <v>207.5</v>
      </c>
      <c r="T13" s="5">
        <v>-215</v>
      </c>
      <c r="V13" s="5">
        <v>207.5</v>
      </c>
      <c r="W13" s="48">
        <v>695</v>
      </c>
      <c r="X13" s="48">
        <v>514.57799999999997</v>
      </c>
      <c r="Y13" s="48">
        <v>0</v>
      </c>
      <c r="Z13" s="43" t="s">
        <v>110</v>
      </c>
    </row>
    <row r="14" spans="1:43" x14ac:dyDescent="0.25">
      <c r="A14" t="s">
        <v>80</v>
      </c>
      <c r="B14" s="5">
        <v>35</v>
      </c>
      <c r="C14" s="5" t="s">
        <v>57</v>
      </c>
      <c r="D14" s="5">
        <v>69.55</v>
      </c>
      <c r="E14" s="5">
        <v>75</v>
      </c>
      <c r="F14" s="5">
        <v>0.87995000000000001</v>
      </c>
      <c r="G14" s="5">
        <v>227.5</v>
      </c>
      <c r="H14" s="5">
        <v>250</v>
      </c>
      <c r="I14" s="5">
        <v>-265</v>
      </c>
      <c r="K14" s="5">
        <v>250</v>
      </c>
      <c r="L14" s="5">
        <v>-117.5</v>
      </c>
      <c r="M14" s="5">
        <v>-117.5</v>
      </c>
      <c r="N14" s="5">
        <v>117.5</v>
      </c>
      <c r="P14" s="5">
        <v>117.5</v>
      </c>
      <c r="Q14" s="5">
        <v>367.5</v>
      </c>
      <c r="R14" s="5">
        <v>182.5</v>
      </c>
      <c r="S14" s="5">
        <v>192.5</v>
      </c>
      <c r="T14" s="5">
        <v>-200</v>
      </c>
      <c r="V14" s="5">
        <v>192.5</v>
      </c>
      <c r="W14" s="48">
        <v>560</v>
      </c>
      <c r="X14" s="48">
        <v>492.77199999999999</v>
      </c>
      <c r="Y14" s="48">
        <v>0</v>
      </c>
      <c r="Z14" s="43" t="s">
        <v>109</v>
      </c>
      <c r="AA14" s="5" t="s">
        <v>68</v>
      </c>
    </row>
    <row r="15" spans="1:43" x14ac:dyDescent="0.25">
      <c r="A15" t="s">
        <v>101</v>
      </c>
      <c r="B15" s="5">
        <v>32</v>
      </c>
      <c r="C15" s="5" t="s">
        <v>57</v>
      </c>
      <c r="D15" s="5">
        <v>88.95</v>
      </c>
      <c r="E15" s="5">
        <v>90</v>
      </c>
      <c r="F15" s="5">
        <v>0.75205</v>
      </c>
      <c r="G15" s="5">
        <v>327.5</v>
      </c>
      <c r="H15" s="5">
        <v>352.5</v>
      </c>
      <c r="I15" s="5">
        <v>370</v>
      </c>
      <c r="K15" s="5">
        <v>352.5</v>
      </c>
      <c r="L15" s="5">
        <v>-212.5</v>
      </c>
      <c r="M15" s="5">
        <v>-220</v>
      </c>
      <c r="N15" s="5">
        <v>-220</v>
      </c>
      <c r="P15" s="5">
        <v>0</v>
      </c>
      <c r="Q15" s="5">
        <v>0</v>
      </c>
      <c r="R15" s="5">
        <v>0</v>
      </c>
      <c r="V15" s="5">
        <v>0</v>
      </c>
      <c r="W15" s="48">
        <v>0</v>
      </c>
      <c r="X15" s="48">
        <v>0</v>
      </c>
      <c r="Y15" s="48">
        <v>0</v>
      </c>
      <c r="Z15" s="43">
        <v>0</v>
      </c>
      <c r="AA15" s="5" t="s">
        <v>102</v>
      </c>
    </row>
    <row r="16" spans="1:43" x14ac:dyDescent="0.25">
      <c r="A16" t="s">
        <v>83</v>
      </c>
      <c r="B16" s="5">
        <v>38</v>
      </c>
      <c r="C16" s="5" t="s">
        <v>57</v>
      </c>
      <c r="D16" s="5">
        <v>55.6</v>
      </c>
      <c r="E16" s="5">
        <v>56</v>
      </c>
      <c r="F16" s="5">
        <v>1.05</v>
      </c>
      <c r="G16" s="5">
        <v>-235</v>
      </c>
      <c r="H16" s="5">
        <v>-240</v>
      </c>
      <c r="I16" s="5">
        <v>-247.5</v>
      </c>
      <c r="K16" s="5">
        <v>0</v>
      </c>
      <c r="L16" s="5">
        <v>0</v>
      </c>
      <c r="P16" s="5">
        <v>0</v>
      </c>
      <c r="Q16" s="5">
        <v>0</v>
      </c>
      <c r="R16" s="5">
        <v>0</v>
      </c>
      <c r="V16" s="5">
        <v>0</v>
      </c>
      <c r="W16" s="48">
        <v>0</v>
      </c>
      <c r="X16" s="48">
        <v>0</v>
      </c>
      <c r="Y16" s="48">
        <v>0</v>
      </c>
      <c r="Z16" s="43">
        <v>0</v>
      </c>
      <c r="AA16" s="5" t="s">
        <v>84</v>
      </c>
    </row>
    <row r="17" spans="1:27" x14ac:dyDescent="0.25">
      <c r="A17" t="s">
        <v>54</v>
      </c>
      <c r="B17" s="5">
        <v>31</v>
      </c>
      <c r="C17" s="5" t="s">
        <v>56</v>
      </c>
      <c r="D17" s="5">
        <v>132.6</v>
      </c>
      <c r="E17" s="5">
        <v>140</v>
      </c>
      <c r="F17" s="5">
        <v>0.53774999999999995</v>
      </c>
      <c r="G17" s="5">
        <v>532.5</v>
      </c>
      <c r="H17" s="5">
        <v>577.5</v>
      </c>
      <c r="I17" s="5">
        <v>0</v>
      </c>
      <c r="K17" s="5">
        <v>577.5</v>
      </c>
      <c r="L17" s="5">
        <v>425</v>
      </c>
      <c r="M17" s="5">
        <v>442.5</v>
      </c>
      <c r="N17" s="5">
        <v>460</v>
      </c>
      <c r="P17" s="5">
        <v>460</v>
      </c>
      <c r="Q17" s="5">
        <v>1037.5</v>
      </c>
      <c r="R17" s="5">
        <v>340</v>
      </c>
      <c r="S17" s="5">
        <v>370</v>
      </c>
      <c r="T17" s="5">
        <v>0</v>
      </c>
      <c r="V17" s="5">
        <v>370</v>
      </c>
      <c r="W17" s="48">
        <v>1407.5</v>
      </c>
      <c r="X17" s="48">
        <v>756.88312499999995</v>
      </c>
      <c r="Y17" s="48">
        <v>0</v>
      </c>
      <c r="Z17" s="43" t="s">
        <v>126</v>
      </c>
      <c r="AA17" s="5" t="s">
        <v>59</v>
      </c>
    </row>
    <row r="18" spans="1:27" x14ac:dyDescent="0.25">
      <c r="A18" t="s">
        <v>65</v>
      </c>
      <c r="B18" s="5">
        <v>35</v>
      </c>
      <c r="C18" s="5" t="s">
        <v>56</v>
      </c>
      <c r="D18" s="5">
        <v>120.7</v>
      </c>
      <c r="E18" s="5">
        <v>125</v>
      </c>
      <c r="F18" s="5">
        <v>0.55025000000000002</v>
      </c>
      <c r="G18" s="5">
        <v>-485</v>
      </c>
      <c r="H18" s="5">
        <v>485</v>
      </c>
      <c r="I18" s="5">
        <v>515</v>
      </c>
      <c r="K18" s="5">
        <v>515</v>
      </c>
      <c r="L18" s="5">
        <v>345</v>
      </c>
      <c r="M18" s="5">
        <v>-380</v>
      </c>
      <c r="N18" s="5">
        <v>0</v>
      </c>
      <c r="P18" s="5">
        <v>345</v>
      </c>
      <c r="Q18" s="5">
        <v>860</v>
      </c>
      <c r="R18" s="5">
        <v>-310</v>
      </c>
      <c r="S18" s="5">
        <v>310</v>
      </c>
      <c r="T18" s="5">
        <v>325</v>
      </c>
      <c r="V18" s="5">
        <v>325</v>
      </c>
      <c r="W18" s="48">
        <v>1185</v>
      </c>
      <c r="X18" s="48">
        <v>652.04624999999999</v>
      </c>
      <c r="Y18" s="48">
        <v>0</v>
      </c>
      <c r="Z18" s="43" t="s">
        <v>123</v>
      </c>
      <c r="AA18" s="5" t="s">
        <v>66</v>
      </c>
    </row>
    <row r="19" spans="1:27" x14ac:dyDescent="0.25">
      <c r="A19" t="s">
        <v>76</v>
      </c>
      <c r="B19" s="5">
        <v>32</v>
      </c>
      <c r="C19" s="5" t="s">
        <v>56</v>
      </c>
      <c r="D19" s="5">
        <v>106.1</v>
      </c>
      <c r="E19" s="5">
        <v>110</v>
      </c>
      <c r="F19" s="5">
        <v>0.5686500000000001</v>
      </c>
      <c r="G19" s="5">
        <v>375</v>
      </c>
      <c r="H19" s="5">
        <v>397.5</v>
      </c>
      <c r="I19" s="5">
        <v>422.5</v>
      </c>
      <c r="K19" s="5">
        <v>422.5</v>
      </c>
      <c r="L19" s="5">
        <v>332.5</v>
      </c>
      <c r="M19" s="5">
        <v>352.5</v>
      </c>
      <c r="N19" s="5">
        <v>-365</v>
      </c>
      <c r="P19" s="5">
        <v>352.5</v>
      </c>
      <c r="Q19" s="5">
        <v>775</v>
      </c>
      <c r="R19" s="5">
        <v>327.5</v>
      </c>
      <c r="S19" s="5">
        <v>350</v>
      </c>
      <c r="T19" s="5">
        <v>-372.5</v>
      </c>
      <c r="V19" s="5">
        <v>350</v>
      </c>
      <c r="W19" s="48">
        <v>1125</v>
      </c>
      <c r="X19" s="48">
        <v>639.73125000000016</v>
      </c>
      <c r="Y19" s="48">
        <v>0</v>
      </c>
      <c r="Z19" s="43" t="s">
        <v>125</v>
      </c>
      <c r="AA19" s="5" t="s">
        <v>77</v>
      </c>
    </row>
    <row r="20" spans="1:27" x14ac:dyDescent="0.25">
      <c r="A20" t="s">
        <v>60</v>
      </c>
      <c r="B20" s="5">
        <v>40</v>
      </c>
      <c r="C20" s="5" t="s">
        <v>56</v>
      </c>
      <c r="D20" s="5">
        <v>118.2</v>
      </c>
      <c r="E20" s="5">
        <v>125</v>
      </c>
      <c r="F20" s="5">
        <v>0.55279999999999996</v>
      </c>
      <c r="G20" s="5">
        <v>465</v>
      </c>
      <c r="H20" s="5">
        <v>502.5</v>
      </c>
      <c r="I20" s="5">
        <v>-510</v>
      </c>
      <c r="K20" s="5">
        <v>502.5</v>
      </c>
      <c r="L20" s="5">
        <v>-345</v>
      </c>
      <c r="M20" s="5">
        <v>345</v>
      </c>
      <c r="N20" s="5">
        <v>-355</v>
      </c>
      <c r="P20" s="5">
        <v>345</v>
      </c>
      <c r="Q20" s="5">
        <v>847.5</v>
      </c>
      <c r="R20" s="5">
        <v>300</v>
      </c>
      <c r="S20" s="5">
        <v>-320</v>
      </c>
      <c r="T20" s="5">
        <v>-322.5</v>
      </c>
      <c r="V20" s="5">
        <v>300</v>
      </c>
      <c r="W20" s="48">
        <v>1147.5</v>
      </c>
      <c r="X20" s="48">
        <v>634.33799999999997</v>
      </c>
      <c r="Y20" s="48">
        <v>634.33799999999997</v>
      </c>
      <c r="Z20" s="43" t="s">
        <v>121</v>
      </c>
      <c r="AA20" s="5" t="s">
        <v>61</v>
      </c>
    </row>
    <row r="21" spans="1:27" x14ac:dyDescent="0.25">
      <c r="A21" t="s">
        <v>53</v>
      </c>
      <c r="B21" s="5">
        <v>37</v>
      </c>
      <c r="C21" s="5" t="s">
        <v>56</v>
      </c>
      <c r="D21" s="5">
        <v>122.65</v>
      </c>
      <c r="E21" s="5">
        <v>125</v>
      </c>
      <c r="F21" s="5">
        <v>0.54810000000000003</v>
      </c>
      <c r="G21" s="5">
        <v>447.5</v>
      </c>
      <c r="H21" s="5">
        <v>487.5</v>
      </c>
      <c r="I21" s="5">
        <v>-510</v>
      </c>
      <c r="K21" s="5">
        <v>487.5</v>
      </c>
      <c r="L21" s="5">
        <v>302.5</v>
      </c>
      <c r="M21" s="5">
        <v>330</v>
      </c>
      <c r="N21" s="5">
        <v>-342.5</v>
      </c>
      <c r="P21" s="5">
        <v>330</v>
      </c>
      <c r="Q21" s="5">
        <v>817.5</v>
      </c>
      <c r="R21" s="5">
        <v>307.5</v>
      </c>
      <c r="S21" s="5">
        <v>-330</v>
      </c>
      <c r="T21" s="5">
        <v>-330</v>
      </c>
      <c r="V21" s="5">
        <v>307.5</v>
      </c>
      <c r="W21" s="48">
        <v>1125</v>
      </c>
      <c r="X21" s="48">
        <v>616.61250000000007</v>
      </c>
      <c r="Y21" s="48">
        <v>0</v>
      </c>
      <c r="Z21" s="43" t="s">
        <v>122</v>
      </c>
      <c r="AA21" s="5" t="s">
        <v>75</v>
      </c>
    </row>
    <row r="22" spans="1:27" x14ac:dyDescent="0.25">
      <c r="A22" t="s">
        <v>71</v>
      </c>
      <c r="B22" s="5">
        <v>41</v>
      </c>
      <c r="C22" s="5" t="s">
        <v>56</v>
      </c>
      <c r="D22" s="5">
        <v>66.75</v>
      </c>
      <c r="E22" s="5">
        <v>67.5</v>
      </c>
      <c r="F22" s="5">
        <v>0.75509999999999999</v>
      </c>
      <c r="G22" s="5">
        <v>337.5</v>
      </c>
      <c r="H22" s="5">
        <v>-365</v>
      </c>
      <c r="I22" s="5">
        <v>-380</v>
      </c>
      <c r="K22" s="5">
        <v>337.5</v>
      </c>
      <c r="L22" s="5">
        <v>-187.5</v>
      </c>
      <c r="M22" s="5">
        <v>187.5</v>
      </c>
      <c r="N22" s="5">
        <v>0</v>
      </c>
      <c r="P22" s="5">
        <v>187.5</v>
      </c>
      <c r="Q22" s="5">
        <v>525</v>
      </c>
      <c r="R22" s="5">
        <v>237.5</v>
      </c>
      <c r="S22" s="5">
        <v>260</v>
      </c>
      <c r="T22" s="5">
        <v>-272.5</v>
      </c>
      <c r="V22" s="5">
        <v>260</v>
      </c>
      <c r="W22" s="48">
        <v>785</v>
      </c>
      <c r="X22" s="48">
        <v>592.75350000000003</v>
      </c>
      <c r="Y22" s="48">
        <v>598.68103500000007</v>
      </c>
      <c r="Z22" s="43" t="s">
        <v>118</v>
      </c>
      <c r="AA22" s="5" t="s">
        <v>72</v>
      </c>
    </row>
    <row r="23" spans="1:27" x14ac:dyDescent="0.25">
      <c r="A23" t="s">
        <v>78</v>
      </c>
      <c r="B23" s="5">
        <v>24</v>
      </c>
      <c r="C23" s="5" t="s">
        <v>56</v>
      </c>
      <c r="D23" s="5">
        <v>158.4</v>
      </c>
      <c r="E23" s="5" t="s">
        <v>28</v>
      </c>
      <c r="F23" s="5">
        <v>0.51695000000000002</v>
      </c>
      <c r="G23" s="5">
        <v>475</v>
      </c>
      <c r="H23" s="5">
        <v>502.5</v>
      </c>
      <c r="I23" s="5">
        <v>522.5</v>
      </c>
      <c r="K23" s="5">
        <v>522.5</v>
      </c>
      <c r="L23" s="5">
        <v>-287.5</v>
      </c>
      <c r="M23" s="5">
        <v>-287.5</v>
      </c>
      <c r="N23" s="5">
        <v>295</v>
      </c>
      <c r="P23" s="5">
        <v>295</v>
      </c>
      <c r="Q23" s="5">
        <v>817.5</v>
      </c>
      <c r="R23" s="5">
        <v>287.5</v>
      </c>
      <c r="S23" s="5">
        <v>322.5</v>
      </c>
      <c r="T23" s="5">
        <v>327.5</v>
      </c>
      <c r="V23" s="5">
        <v>327.5</v>
      </c>
      <c r="W23" s="48">
        <v>1145</v>
      </c>
      <c r="X23" s="48">
        <v>591.90775000000008</v>
      </c>
      <c r="Y23" s="48">
        <v>0</v>
      </c>
      <c r="Z23" s="43" t="s">
        <v>120</v>
      </c>
      <c r="AA23" s="5" t="s">
        <v>79</v>
      </c>
    </row>
    <row r="24" spans="1:27" x14ac:dyDescent="0.25">
      <c r="A24" t="s">
        <v>73</v>
      </c>
      <c r="B24" s="5">
        <v>33</v>
      </c>
      <c r="C24" s="5" t="s">
        <v>56</v>
      </c>
      <c r="D24" s="5">
        <v>115.8</v>
      </c>
      <c r="E24" s="5">
        <v>125</v>
      </c>
      <c r="F24" s="5">
        <v>0.55535000000000001</v>
      </c>
      <c r="G24" s="5">
        <v>472.5</v>
      </c>
      <c r="H24" s="5">
        <v>-490</v>
      </c>
      <c r="I24" s="5">
        <v>0</v>
      </c>
      <c r="K24" s="5">
        <v>472.5</v>
      </c>
      <c r="L24" s="5">
        <v>250</v>
      </c>
      <c r="M24" s="5">
        <v>-285</v>
      </c>
      <c r="N24" s="5">
        <v>-285</v>
      </c>
      <c r="P24" s="5">
        <v>250</v>
      </c>
      <c r="Q24" s="5">
        <v>722.5</v>
      </c>
      <c r="R24" s="5">
        <v>317.5</v>
      </c>
      <c r="S24" s="5">
        <v>335</v>
      </c>
      <c r="T24" s="5">
        <v>-352.5</v>
      </c>
      <c r="V24" s="5">
        <v>335</v>
      </c>
      <c r="W24" s="48">
        <v>1057.5</v>
      </c>
      <c r="X24" s="48">
        <v>587.28262500000005</v>
      </c>
      <c r="Y24" s="48">
        <v>0</v>
      </c>
      <c r="Z24" s="43" t="s">
        <v>124</v>
      </c>
      <c r="AA24" s="5" t="s">
        <v>74</v>
      </c>
    </row>
    <row r="25" spans="1:27" x14ac:dyDescent="0.25">
      <c r="A25" t="s">
        <v>50</v>
      </c>
      <c r="B25" s="5">
        <v>21</v>
      </c>
      <c r="C25" s="5" t="s">
        <v>56</v>
      </c>
      <c r="D25" s="5">
        <v>74.650000000000006</v>
      </c>
      <c r="E25" s="5">
        <v>75</v>
      </c>
      <c r="F25" s="5">
        <v>0.69059999999999999</v>
      </c>
      <c r="G25" s="5">
        <v>352.5</v>
      </c>
      <c r="H25" s="5">
        <v>385</v>
      </c>
      <c r="I25" s="5">
        <v>-412.5</v>
      </c>
      <c r="K25" s="5">
        <v>385</v>
      </c>
      <c r="L25" s="5">
        <v>-202.5</v>
      </c>
      <c r="M25" s="5">
        <v>202.5</v>
      </c>
      <c r="N25" s="5">
        <v>-240</v>
      </c>
      <c r="P25" s="5">
        <v>202.5</v>
      </c>
      <c r="Q25" s="5">
        <v>587.5</v>
      </c>
      <c r="R25" s="5">
        <v>230</v>
      </c>
      <c r="S25" s="5">
        <v>255</v>
      </c>
      <c r="T25" s="5">
        <v>-272.5</v>
      </c>
      <c r="V25" s="5">
        <v>255</v>
      </c>
      <c r="W25" s="48">
        <v>842.5</v>
      </c>
      <c r="X25" s="48">
        <v>581.83050000000003</v>
      </c>
      <c r="Y25" s="48">
        <v>0</v>
      </c>
      <c r="Z25" s="43" t="s">
        <v>117</v>
      </c>
      <c r="AA25" s="5" t="s">
        <v>59</v>
      </c>
    </row>
    <row r="26" spans="1:27" x14ac:dyDescent="0.25">
      <c r="A26" t="s">
        <v>58</v>
      </c>
      <c r="B26" s="5">
        <v>46</v>
      </c>
      <c r="C26" s="5" t="s">
        <v>56</v>
      </c>
      <c r="D26" s="5">
        <v>101.5</v>
      </c>
      <c r="E26" s="5">
        <v>110</v>
      </c>
      <c r="F26" s="5">
        <v>0.57779999999999998</v>
      </c>
      <c r="G26" s="5">
        <v>400</v>
      </c>
      <c r="H26" s="5">
        <v>410</v>
      </c>
      <c r="I26" s="5">
        <v>430</v>
      </c>
      <c r="K26" s="5">
        <v>430</v>
      </c>
      <c r="L26" s="5">
        <v>-320</v>
      </c>
      <c r="M26" s="5">
        <v>320</v>
      </c>
      <c r="N26" s="5">
        <v>-337.5</v>
      </c>
      <c r="P26" s="5">
        <v>320</v>
      </c>
      <c r="Q26" s="5">
        <v>750</v>
      </c>
      <c r="R26" s="5">
        <v>250</v>
      </c>
      <c r="S26" s="5">
        <v>-275</v>
      </c>
      <c r="T26" s="5">
        <v>-275</v>
      </c>
      <c r="V26" s="5">
        <v>250</v>
      </c>
      <c r="W26" s="48">
        <v>1000</v>
      </c>
      <c r="X26" s="48">
        <v>577.79999999999995</v>
      </c>
      <c r="Y26" s="48">
        <v>617.09039999999993</v>
      </c>
      <c r="Z26" s="43" t="s">
        <v>119</v>
      </c>
    </row>
    <row r="27" spans="1:27" s="54" customFormat="1" ht="13.2" customHeight="1" x14ac:dyDescent="0.25">
      <c r="A27" s="54" t="s">
        <v>70</v>
      </c>
      <c r="B27" s="55">
        <v>37</v>
      </c>
      <c r="C27" s="55" t="s">
        <v>56</v>
      </c>
      <c r="D27" s="55">
        <v>82</v>
      </c>
      <c r="E27" s="55">
        <v>82.5</v>
      </c>
      <c r="F27" s="55">
        <v>0.64715</v>
      </c>
      <c r="G27" s="55">
        <v>402.5</v>
      </c>
      <c r="H27" s="55">
        <v>-425</v>
      </c>
      <c r="I27" s="55">
        <v>-425</v>
      </c>
      <c r="J27" s="55"/>
      <c r="K27" s="55">
        <v>402.5</v>
      </c>
      <c r="L27" s="55">
        <v>-300</v>
      </c>
      <c r="M27" s="55">
        <v>-300</v>
      </c>
      <c r="N27" s="55">
        <v>-300</v>
      </c>
      <c r="O27" s="55"/>
      <c r="P27" s="55">
        <v>0</v>
      </c>
      <c r="Q27" s="55">
        <v>0</v>
      </c>
      <c r="R27" s="55">
        <v>0</v>
      </c>
      <c r="S27" s="55"/>
      <c r="T27" s="55"/>
      <c r="U27" s="55"/>
      <c r="V27" s="55">
        <v>0</v>
      </c>
      <c r="W27" s="56">
        <v>0</v>
      </c>
      <c r="X27" s="56">
        <v>0</v>
      </c>
      <c r="Y27" s="56">
        <v>0</v>
      </c>
      <c r="Z27" s="57">
        <v>0</v>
      </c>
      <c r="AA27" s="55" t="s">
        <v>64</v>
      </c>
    </row>
    <row r="28" spans="1:27" x14ac:dyDescent="0.25">
      <c r="A28" t="s">
        <v>67</v>
      </c>
      <c r="B28" s="5">
        <v>42</v>
      </c>
      <c r="C28" s="5" t="s">
        <v>56</v>
      </c>
      <c r="D28" s="5">
        <v>74.900000000000006</v>
      </c>
      <c r="E28" s="5">
        <v>75</v>
      </c>
      <c r="F28" s="5">
        <v>0.69274999999999998</v>
      </c>
      <c r="G28" s="5">
        <v>-345</v>
      </c>
      <c r="H28" s="5">
        <v>-365</v>
      </c>
      <c r="I28" s="5">
        <v>-365</v>
      </c>
      <c r="K28" s="5">
        <v>0</v>
      </c>
      <c r="L28" s="5">
        <v>0</v>
      </c>
      <c r="P28" s="5">
        <v>0</v>
      </c>
      <c r="Q28" s="5">
        <v>0</v>
      </c>
      <c r="R28" s="5">
        <v>0</v>
      </c>
      <c r="V28" s="5">
        <v>0</v>
      </c>
      <c r="W28" s="48">
        <v>0</v>
      </c>
      <c r="X28" s="48">
        <v>0</v>
      </c>
      <c r="Y28" s="48">
        <v>0</v>
      </c>
      <c r="Z28" s="43">
        <v>0</v>
      </c>
      <c r="AA28" s="5" t="s">
        <v>68</v>
      </c>
    </row>
    <row r="29" spans="1:27" x14ac:dyDescent="0.25">
      <c r="A29" t="s">
        <v>52</v>
      </c>
      <c r="B29" s="5">
        <v>31</v>
      </c>
      <c r="C29" s="5" t="s">
        <v>56</v>
      </c>
      <c r="D29" s="5">
        <v>110.7</v>
      </c>
      <c r="E29" s="5">
        <v>125</v>
      </c>
      <c r="F29" s="5">
        <v>0.56154999999999999</v>
      </c>
      <c r="G29" s="5">
        <v>-465</v>
      </c>
      <c r="H29" s="5">
        <v>-475</v>
      </c>
      <c r="I29" s="5">
        <v>-475</v>
      </c>
      <c r="K29" s="5">
        <v>0</v>
      </c>
      <c r="L29" s="5">
        <v>0</v>
      </c>
      <c r="P29" s="5">
        <v>0</v>
      </c>
      <c r="Q29" s="5">
        <v>0</v>
      </c>
      <c r="R29" s="5">
        <v>0</v>
      </c>
      <c r="V29" s="5">
        <v>0</v>
      </c>
      <c r="W29" s="48">
        <v>0</v>
      </c>
      <c r="X29" s="48">
        <v>0</v>
      </c>
      <c r="Y29" s="48">
        <v>0</v>
      </c>
      <c r="Z29" s="43">
        <v>0</v>
      </c>
      <c r="AA29" s="5" t="s">
        <v>69</v>
      </c>
    </row>
    <row r="30" spans="1:27" s="35" customFormat="1" ht="13.2" customHeight="1" x14ac:dyDescent="0.25">
      <c r="A30" s="35" t="s">
        <v>51</v>
      </c>
      <c r="B30" s="51">
        <v>31</v>
      </c>
      <c r="C30" s="51" t="s">
        <v>56</v>
      </c>
      <c r="D30" s="51">
        <v>108.6</v>
      </c>
      <c r="E30" s="51">
        <v>110</v>
      </c>
      <c r="F30" s="51">
        <v>0.56455</v>
      </c>
      <c r="G30" s="51">
        <v>-480</v>
      </c>
      <c r="H30" s="51">
        <v>-510</v>
      </c>
      <c r="I30" s="51">
        <v>-510</v>
      </c>
      <c r="J30" s="51"/>
      <c r="K30" s="51">
        <v>0</v>
      </c>
      <c r="L30" s="51">
        <v>0</v>
      </c>
      <c r="M30" s="51"/>
      <c r="N30" s="51"/>
      <c r="O30" s="51"/>
      <c r="P30" s="51">
        <v>0</v>
      </c>
      <c r="Q30" s="51">
        <v>0</v>
      </c>
      <c r="R30" s="51">
        <v>0</v>
      </c>
      <c r="S30" s="51"/>
      <c r="T30" s="51"/>
      <c r="U30" s="51"/>
      <c r="V30" s="51">
        <v>0</v>
      </c>
      <c r="W30" s="53">
        <v>0</v>
      </c>
      <c r="X30" s="53">
        <v>0</v>
      </c>
      <c r="Y30" s="53">
        <v>0</v>
      </c>
      <c r="Z30" s="52">
        <v>0</v>
      </c>
      <c r="AA30" s="51" t="s">
        <v>62</v>
      </c>
    </row>
    <row r="31" spans="1:27" s="35" customFormat="1" ht="12.6" customHeight="1" x14ac:dyDescent="0.25">
      <c r="A31" s="35" t="s">
        <v>63</v>
      </c>
      <c r="B31" s="51">
        <v>38</v>
      </c>
      <c r="C31" s="51" t="s">
        <v>56</v>
      </c>
      <c r="D31" s="51">
        <v>109.75</v>
      </c>
      <c r="E31" s="51">
        <v>110</v>
      </c>
      <c r="F31" s="51">
        <v>0.56274999999999997</v>
      </c>
      <c r="G31" s="51">
        <v>-500</v>
      </c>
      <c r="H31" s="51">
        <v>-510</v>
      </c>
      <c r="I31" s="51">
        <v>-510</v>
      </c>
      <c r="J31" s="51"/>
      <c r="K31" s="51">
        <v>0</v>
      </c>
      <c r="L31" s="51">
        <v>0</v>
      </c>
      <c r="M31" s="51"/>
      <c r="N31" s="51"/>
      <c r="O31" s="51"/>
      <c r="P31" s="51">
        <v>0</v>
      </c>
      <c r="Q31" s="51">
        <v>0</v>
      </c>
      <c r="R31" s="51">
        <v>0</v>
      </c>
      <c r="S31" s="51"/>
      <c r="T31" s="51"/>
      <c r="U31" s="51"/>
      <c r="V31" s="51">
        <v>0</v>
      </c>
      <c r="W31" s="53">
        <v>0</v>
      </c>
      <c r="X31" s="53">
        <v>0</v>
      </c>
      <c r="Y31" s="53">
        <v>0</v>
      </c>
      <c r="Z31" s="52">
        <v>0</v>
      </c>
      <c r="AA31" s="51" t="s">
        <v>64</v>
      </c>
    </row>
    <row r="32" spans="1:27" s="38" customFormat="1" ht="12.6" customHeight="1" x14ac:dyDescent="0.2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9"/>
      <c r="X32" s="49"/>
      <c r="Y32" s="49"/>
      <c r="Z32" s="44"/>
      <c r="AA32" s="40"/>
    </row>
    <row r="33" spans="1:27" s="31" customFormat="1" ht="30" customHeight="1" thickBot="1" x14ac:dyDescent="0.3">
      <c r="A33" s="50"/>
      <c r="B33" s="31" t="s">
        <v>128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5"/>
      <c r="X33" s="45"/>
      <c r="Y33" s="45"/>
      <c r="Z33" s="41"/>
      <c r="AA33" s="39"/>
    </row>
    <row r="34" spans="1:27" s="38" customFormat="1" ht="27" thickBot="1" x14ac:dyDescent="0.25">
      <c r="A34" s="21" t="s">
        <v>0</v>
      </c>
      <c r="B34" s="22" t="s">
        <v>1</v>
      </c>
      <c r="C34" s="23" t="s">
        <v>18</v>
      </c>
      <c r="D34" s="23" t="s">
        <v>49</v>
      </c>
      <c r="E34" s="23" t="s">
        <v>36</v>
      </c>
      <c r="F34" s="29" t="s">
        <v>48</v>
      </c>
      <c r="G34" s="24" t="s">
        <v>14</v>
      </c>
      <c r="H34" s="24" t="s">
        <v>15</v>
      </c>
      <c r="I34" s="24" t="s">
        <v>16</v>
      </c>
      <c r="J34" s="24" t="s">
        <v>17</v>
      </c>
      <c r="K34" s="23" t="s">
        <v>3</v>
      </c>
      <c r="L34" s="24" t="s">
        <v>4</v>
      </c>
      <c r="M34" s="24" t="s">
        <v>5</v>
      </c>
      <c r="N34" s="24" t="s">
        <v>6</v>
      </c>
      <c r="O34" s="24" t="s">
        <v>37</v>
      </c>
      <c r="P34" s="23" t="s">
        <v>7</v>
      </c>
      <c r="Q34" s="23" t="s">
        <v>8</v>
      </c>
      <c r="R34" s="24" t="s">
        <v>9</v>
      </c>
      <c r="S34" s="24" t="s">
        <v>10</v>
      </c>
      <c r="T34" s="24" t="s">
        <v>11</v>
      </c>
      <c r="U34" s="24" t="s">
        <v>12</v>
      </c>
      <c r="V34" s="24" t="s">
        <v>13</v>
      </c>
      <c r="W34" s="46" t="s">
        <v>24</v>
      </c>
      <c r="X34" s="47" t="s">
        <v>31</v>
      </c>
      <c r="Y34" s="47" t="s">
        <v>35</v>
      </c>
      <c r="Z34" s="42" t="s">
        <v>19</v>
      </c>
      <c r="AA34" s="30" t="s">
        <v>22</v>
      </c>
    </row>
    <row r="35" spans="1:27" s="38" customFormat="1" x14ac:dyDescent="0.25">
      <c r="A35" t="s">
        <v>81</v>
      </c>
      <c r="B35" s="5">
        <v>29</v>
      </c>
      <c r="C35" s="5" t="s">
        <v>57</v>
      </c>
      <c r="D35" s="5">
        <v>74.3</v>
      </c>
      <c r="E35" s="5">
        <v>75</v>
      </c>
      <c r="F35" s="5">
        <v>0.84140000000000004</v>
      </c>
      <c r="G35" s="5">
        <v>672.40300000000002</v>
      </c>
      <c r="H35" s="5">
        <v>-710.98350000000005</v>
      </c>
      <c r="I35" s="5">
        <v>727.51800000000003</v>
      </c>
      <c r="J35" s="5">
        <v>0</v>
      </c>
      <c r="K35" s="5">
        <v>727.51800000000003</v>
      </c>
      <c r="L35" s="5">
        <v>336.20150000000001</v>
      </c>
      <c r="M35" s="5">
        <v>-363.75900000000001</v>
      </c>
      <c r="N35" s="5">
        <v>-363.75900000000001</v>
      </c>
      <c r="O35" s="5">
        <v>0</v>
      </c>
      <c r="P35" s="5">
        <v>336.20150000000001</v>
      </c>
      <c r="Q35" s="5">
        <v>1063.7195000000002</v>
      </c>
      <c r="R35" s="5">
        <v>457.4545</v>
      </c>
      <c r="S35" s="5">
        <v>501.54650000000004</v>
      </c>
      <c r="T35" s="5">
        <v>529.10400000000004</v>
      </c>
      <c r="U35" s="5">
        <v>0</v>
      </c>
      <c r="V35" s="5">
        <v>529.10400000000004</v>
      </c>
      <c r="W35" s="48">
        <v>1592.8235000000002</v>
      </c>
      <c r="X35" s="48">
        <v>607.91150000000005</v>
      </c>
      <c r="Y35" s="48">
        <v>0</v>
      </c>
      <c r="Z35" s="43" t="s">
        <v>114</v>
      </c>
      <c r="AA35" s="5" t="s">
        <v>82</v>
      </c>
    </row>
    <row r="36" spans="1:27" s="38" customFormat="1" x14ac:dyDescent="0.25">
      <c r="A36" t="s">
        <v>97</v>
      </c>
      <c r="B36" s="5">
        <v>41</v>
      </c>
      <c r="C36" s="5" t="s">
        <v>57</v>
      </c>
      <c r="D36" s="5">
        <v>47.8</v>
      </c>
      <c r="E36" s="5">
        <v>48</v>
      </c>
      <c r="F36" s="5">
        <v>1.1827000000000001</v>
      </c>
      <c r="G36" s="5">
        <v>457.4545</v>
      </c>
      <c r="H36" s="5">
        <v>-479.50050000000005</v>
      </c>
      <c r="I36" s="5">
        <v>-485.012</v>
      </c>
      <c r="J36" s="5">
        <v>0</v>
      </c>
      <c r="K36" s="5">
        <v>457.4545</v>
      </c>
      <c r="L36" s="5">
        <v>-319.66700000000003</v>
      </c>
      <c r="M36" s="5">
        <v>319.66700000000003</v>
      </c>
      <c r="N36" s="5">
        <v>-341.71300000000002</v>
      </c>
      <c r="O36" s="5">
        <v>0</v>
      </c>
      <c r="P36" s="5">
        <v>319.66700000000003</v>
      </c>
      <c r="Q36" s="5">
        <v>777.12150000000008</v>
      </c>
      <c r="R36" s="5">
        <v>341.71300000000002</v>
      </c>
      <c r="S36" s="5">
        <v>-374.78200000000004</v>
      </c>
      <c r="T36" s="5">
        <v>-374.78200000000004</v>
      </c>
      <c r="U36" s="5">
        <v>0</v>
      </c>
      <c r="V36" s="5">
        <v>341.71300000000002</v>
      </c>
      <c r="W36" s="48">
        <v>1118.8345000000002</v>
      </c>
      <c r="X36" s="48">
        <v>600.22025000000008</v>
      </c>
      <c r="Y36" s="48">
        <v>606.22245250000003</v>
      </c>
      <c r="Z36" s="43" t="s">
        <v>105</v>
      </c>
      <c r="AA36" s="5" t="s">
        <v>96</v>
      </c>
    </row>
    <row r="37" spans="1:27" s="38" customFormat="1" x14ac:dyDescent="0.25">
      <c r="A37" t="s">
        <v>89</v>
      </c>
      <c r="B37" s="5">
        <v>23</v>
      </c>
      <c r="C37" s="5" t="s">
        <v>57</v>
      </c>
      <c r="D37" s="5">
        <v>47.45</v>
      </c>
      <c r="E37" s="5">
        <v>48</v>
      </c>
      <c r="F37" s="5">
        <v>1.1883999999999999</v>
      </c>
      <c r="G37" s="5">
        <v>385.80500000000001</v>
      </c>
      <c r="H37" s="5">
        <v>402.33950000000004</v>
      </c>
      <c r="I37" s="5">
        <v>424.38550000000004</v>
      </c>
      <c r="J37" s="5">
        <v>0</v>
      </c>
      <c r="K37" s="5">
        <v>424.38550000000004</v>
      </c>
      <c r="L37" s="5">
        <v>253.52900000000002</v>
      </c>
      <c r="M37" s="5">
        <v>270.06350000000003</v>
      </c>
      <c r="N37" s="5">
        <v>281.0865</v>
      </c>
      <c r="O37" s="5">
        <v>0</v>
      </c>
      <c r="P37" s="5">
        <v>281.0865</v>
      </c>
      <c r="Q37" s="5">
        <v>705.47199999999998</v>
      </c>
      <c r="R37" s="5">
        <v>369.27050000000003</v>
      </c>
      <c r="S37" s="5">
        <v>402.33950000000004</v>
      </c>
      <c r="T37" s="5">
        <v>-413.36250000000001</v>
      </c>
      <c r="U37" s="5">
        <v>0</v>
      </c>
      <c r="V37" s="5">
        <v>402.33950000000004</v>
      </c>
      <c r="W37" s="48">
        <v>1107.8115</v>
      </c>
      <c r="X37" s="48">
        <v>597.17099999999994</v>
      </c>
      <c r="Y37" s="48">
        <v>0</v>
      </c>
      <c r="Z37" s="43" t="s">
        <v>107</v>
      </c>
      <c r="AA37" s="5" t="s">
        <v>90</v>
      </c>
    </row>
    <row r="38" spans="1:27" s="38" customFormat="1" x14ac:dyDescent="0.25">
      <c r="A38" t="s">
        <v>98</v>
      </c>
      <c r="B38" s="5">
        <v>47</v>
      </c>
      <c r="C38" s="5" t="s">
        <v>57</v>
      </c>
      <c r="D38" s="5">
        <v>80.95</v>
      </c>
      <c r="E38" s="5">
        <v>82.5</v>
      </c>
      <c r="F38" s="5">
        <v>0.79554999999999998</v>
      </c>
      <c r="G38" s="5">
        <v>-661.38</v>
      </c>
      <c r="H38" s="5">
        <v>710.98350000000005</v>
      </c>
      <c r="I38" s="5">
        <v>-727.51800000000003</v>
      </c>
      <c r="J38" s="5">
        <v>0</v>
      </c>
      <c r="K38" s="5">
        <v>710.98350000000005</v>
      </c>
      <c r="L38" s="5">
        <v>424.38550000000004</v>
      </c>
      <c r="M38" s="5">
        <v>440.92</v>
      </c>
      <c r="N38" s="5">
        <v>-462.96600000000001</v>
      </c>
      <c r="O38" s="5">
        <v>0</v>
      </c>
      <c r="P38" s="5">
        <v>440.92</v>
      </c>
      <c r="Q38" s="5">
        <v>1151.9035000000001</v>
      </c>
      <c r="R38" s="5">
        <v>462.96600000000001</v>
      </c>
      <c r="S38" s="5">
        <v>-507.05800000000005</v>
      </c>
      <c r="T38" s="5">
        <v>-518.08100000000002</v>
      </c>
      <c r="U38" s="5">
        <v>0</v>
      </c>
      <c r="V38" s="5">
        <v>462.96600000000001</v>
      </c>
      <c r="W38" s="48">
        <v>1614.8695</v>
      </c>
      <c r="X38" s="48">
        <v>582.74037499999997</v>
      </c>
      <c r="Y38" s="48">
        <v>630.52508575000002</v>
      </c>
      <c r="Z38" s="43" t="s">
        <v>112</v>
      </c>
      <c r="AA38" s="5" t="s">
        <v>99</v>
      </c>
    </row>
    <row r="39" spans="1:27" s="38" customFormat="1" x14ac:dyDescent="0.25">
      <c r="A39" t="s">
        <v>95</v>
      </c>
      <c r="B39" s="5">
        <v>28</v>
      </c>
      <c r="C39" s="5" t="s">
        <v>57</v>
      </c>
      <c r="D39" s="5">
        <v>80.2</v>
      </c>
      <c r="E39" s="5">
        <v>82.5</v>
      </c>
      <c r="F39" s="5">
        <v>0.80049999999999999</v>
      </c>
      <c r="G39" s="5">
        <v>578.70749999999998</v>
      </c>
      <c r="H39" s="5">
        <v>628.31100000000004</v>
      </c>
      <c r="I39" s="5">
        <v>666.89150000000006</v>
      </c>
      <c r="J39" s="5">
        <v>0</v>
      </c>
      <c r="K39" s="5">
        <v>666.89150000000006</v>
      </c>
      <c r="L39" s="5">
        <v>319.66700000000003</v>
      </c>
      <c r="M39" s="5">
        <v>347.22450000000003</v>
      </c>
      <c r="N39" s="5">
        <v>-369.27050000000003</v>
      </c>
      <c r="O39" s="5">
        <v>0</v>
      </c>
      <c r="P39" s="5">
        <v>347.22450000000003</v>
      </c>
      <c r="Q39" s="5">
        <v>1014.1160000000001</v>
      </c>
      <c r="R39" s="5">
        <v>578.70749999999998</v>
      </c>
      <c r="S39" s="5">
        <v>-611.77650000000006</v>
      </c>
      <c r="T39" s="5">
        <v>-611.77650000000006</v>
      </c>
      <c r="U39" s="5">
        <v>0</v>
      </c>
      <c r="V39" s="5">
        <v>578.70749999999998</v>
      </c>
      <c r="W39" s="48">
        <v>1592.8235000000002</v>
      </c>
      <c r="X39" s="48">
        <v>578.36125000000004</v>
      </c>
      <c r="Y39" s="48">
        <v>0</v>
      </c>
      <c r="Z39" s="43" t="s">
        <v>116</v>
      </c>
      <c r="AA39" s="5" t="s">
        <v>96</v>
      </c>
    </row>
    <row r="40" spans="1:27" s="38" customFormat="1" x14ac:dyDescent="0.25">
      <c r="A40" t="s">
        <v>91</v>
      </c>
      <c r="B40" s="5">
        <v>34</v>
      </c>
      <c r="C40" s="5" t="s">
        <v>57</v>
      </c>
      <c r="D40" s="5">
        <v>67.150000000000006</v>
      </c>
      <c r="E40" s="5">
        <v>67.5</v>
      </c>
      <c r="F40" s="5">
        <v>0.90280000000000005</v>
      </c>
      <c r="G40" s="5">
        <v>567.68450000000007</v>
      </c>
      <c r="H40" s="5">
        <v>606.26499999999999</v>
      </c>
      <c r="I40" s="5">
        <v>-639.33400000000006</v>
      </c>
      <c r="J40" s="5">
        <v>0</v>
      </c>
      <c r="K40" s="5">
        <v>606.26499999999999</v>
      </c>
      <c r="L40" s="5">
        <v>-297.62100000000004</v>
      </c>
      <c r="M40" s="5">
        <v>297.62100000000004</v>
      </c>
      <c r="N40" s="5">
        <v>-319.66700000000003</v>
      </c>
      <c r="O40" s="5">
        <v>0</v>
      </c>
      <c r="P40" s="5">
        <v>297.62100000000004</v>
      </c>
      <c r="Q40" s="5">
        <v>903.88600000000008</v>
      </c>
      <c r="R40" s="5">
        <v>462.96600000000001</v>
      </c>
      <c r="S40" s="5">
        <v>507.05800000000005</v>
      </c>
      <c r="T40" s="5">
        <v>-523.59249999999997</v>
      </c>
      <c r="U40" s="5">
        <v>0</v>
      </c>
      <c r="V40" s="5">
        <v>507.05800000000005</v>
      </c>
      <c r="W40" s="48">
        <v>1410.944</v>
      </c>
      <c r="X40" s="48">
        <v>577.79200000000003</v>
      </c>
      <c r="Y40" s="48">
        <v>0</v>
      </c>
      <c r="Z40" s="43" t="s">
        <v>113</v>
      </c>
      <c r="AA40" s="5" t="s">
        <v>92</v>
      </c>
    </row>
    <row r="41" spans="1:27" s="38" customFormat="1" x14ac:dyDescent="0.25">
      <c r="A41" t="s">
        <v>93</v>
      </c>
      <c r="B41" s="5">
        <v>48</v>
      </c>
      <c r="C41" s="5" t="s">
        <v>57</v>
      </c>
      <c r="D41" s="5">
        <v>64.8</v>
      </c>
      <c r="E41" s="5">
        <v>67.5</v>
      </c>
      <c r="F41" s="5">
        <v>0.92889999999999995</v>
      </c>
      <c r="G41" s="5">
        <v>573.19600000000003</v>
      </c>
      <c r="H41" s="5">
        <v>606.26499999999999</v>
      </c>
      <c r="I41" s="5">
        <v>-628.31100000000004</v>
      </c>
      <c r="J41" s="5">
        <v>0</v>
      </c>
      <c r="K41" s="5">
        <v>606.26499999999999</v>
      </c>
      <c r="L41" s="5">
        <v>-352.73599999999999</v>
      </c>
      <c r="M41" s="5">
        <v>-352.73599999999999</v>
      </c>
      <c r="N41" s="5">
        <v>352.73599999999999</v>
      </c>
      <c r="O41" s="5">
        <v>0</v>
      </c>
      <c r="P41" s="5">
        <v>352.73599999999999</v>
      </c>
      <c r="Q41" s="5">
        <v>959.00100000000009</v>
      </c>
      <c r="R41" s="5">
        <v>314.15550000000002</v>
      </c>
      <c r="S41" s="5">
        <v>402.33950000000004</v>
      </c>
      <c r="T41" s="5">
        <v>-440.92</v>
      </c>
      <c r="U41" s="5">
        <v>0</v>
      </c>
      <c r="V41" s="5">
        <v>402.33950000000004</v>
      </c>
      <c r="W41" s="48">
        <v>1361.3405</v>
      </c>
      <c r="X41" s="48">
        <v>573.59574999999995</v>
      </c>
      <c r="Y41" s="48">
        <v>629.23453774999996</v>
      </c>
      <c r="Z41" s="43" t="s">
        <v>108</v>
      </c>
      <c r="AA41" s="5" t="s">
        <v>94</v>
      </c>
    </row>
    <row r="42" spans="1:27" s="38" customFormat="1" x14ac:dyDescent="0.25">
      <c r="A42" t="s">
        <v>85</v>
      </c>
      <c r="B42" s="5">
        <v>58</v>
      </c>
      <c r="C42" s="5" t="s">
        <v>57</v>
      </c>
      <c r="D42" s="5">
        <v>70.55</v>
      </c>
      <c r="E42" s="5">
        <v>75</v>
      </c>
      <c r="F42" s="5">
        <v>0.87124999999999997</v>
      </c>
      <c r="G42" s="5">
        <v>562.173</v>
      </c>
      <c r="H42" s="5">
        <v>600.75350000000003</v>
      </c>
      <c r="I42" s="5">
        <v>628.31100000000004</v>
      </c>
      <c r="J42" s="5">
        <v>0</v>
      </c>
      <c r="K42" s="5">
        <v>628.31100000000004</v>
      </c>
      <c r="L42" s="5">
        <v>275.57499999999999</v>
      </c>
      <c r="M42" s="5">
        <v>-292.10950000000003</v>
      </c>
      <c r="N42" s="5">
        <v>-292.10950000000003</v>
      </c>
      <c r="O42" s="5">
        <v>0</v>
      </c>
      <c r="P42" s="5">
        <v>275.57499999999999</v>
      </c>
      <c r="Q42" s="5">
        <v>903.88600000000008</v>
      </c>
      <c r="R42" s="5">
        <v>485.012</v>
      </c>
      <c r="S42" s="5">
        <v>529.10400000000004</v>
      </c>
      <c r="T42" s="5">
        <v>-567.68450000000007</v>
      </c>
      <c r="U42" s="5">
        <v>0</v>
      </c>
      <c r="V42" s="5">
        <v>529.10400000000004</v>
      </c>
      <c r="W42" s="48">
        <v>1432.99</v>
      </c>
      <c r="X42" s="48">
        <v>566.3125</v>
      </c>
      <c r="Y42" s="48">
        <v>731.10943750000001</v>
      </c>
      <c r="Z42" s="43" t="s">
        <v>115</v>
      </c>
      <c r="AA42" s="5" t="s">
        <v>86</v>
      </c>
    </row>
    <row r="43" spans="1:27" s="38" customFormat="1" x14ac:dyDescent="0.25">
      <c r="A43" t="s">
        <v>87</v>
      </c>
      <c r="B43" s="5">
        <v>39</v>
      </c>
      <c r="C43" s="5" t="s">
        <v>57</v>
      </c>
      <c r="D43" s="5">
        <v>89.9</v>
      </c>
      <c r="E43" s="5">
        <v>90</v>
      </c>
      <c r="F43" s="5">
        <v>0.74785000000000001</v>
      </c>
      <c r="G43" s="5">
        <v>688.9375</v>
      </c>
      <c r="H43" s="5">
        <v>-727.51800000000003</v>
      </c>
      <c r="I43" s="5">
        <v>-727.51800000000003</v>
      </c>
      <c r="J43" s="5">
        <v>0</v>
      </c>
      <c r="K43" s="5">
        <v>688.9375</v>
      </c>
      <c r="L43" s="5">
        <v>363.75900000000001</v>
      </c>
      <c r="M43" s="5">
        <v>385.80500000000001</v>
      </c>
      <c r="N43" s="5">
        <v>-407.851</v>
      </c>
      <c r="O43" s="5">
        <v>0</v>
      </c>
      <c r="P43" s="5">
        <v>385.80500000000001</v>
      </c>
      <c r="Q43" s="5">
        <v>1074.7425000000001</v>
      </c>
      <c r="R43" s="5">
        <v>468.47750000000002</v>
      </c>
      <c r="S43" s="5">
        <v>-501.54650000000004</v>
      </c>
      <c r="T43" s="5">
        <v>501.54650000000004</v>
      </c>
      <c r="U43" s="5">
        <v>0</v>
      </c>
      <c r="V43" s="5">
        <v>501.54650000000004</v>
      </c>
      <c r="W43" s="48">
        <v>1576.289</v>
      </c>
      <c r="X43" s="48">
        <v>534.71275000000003</v>
      </c>
      <c r="Y43" s="48">
        <v>0</v>
      </c>
      <c r="Z43" s="43" t="s">
        <v>111</v>
      </c>
      <c r="AA43" s="5" t="s">
        <v>88</v>
      </c>
    </row>
    <row r="44" spans="1:27" s="38" customFormat="1" x14ac:dyDescent="0.25">
      <c r="A44" t="s">
        <v>103</v>
      </c>
      <c r="B44" s="5">
        <v>40</v>
      </c>
      <c r="C44" s="5" t="s">
        <v>57</v>
      </c>
      <c r="D44" s="5">
        <v>58.95</v>
      </c>
      <c r="E44" s="5">
        <v>60</v>
      </c>
      <c r="F44" s="5">
        <v>1.0009999999999999</v>
      </c>
      <c r="G44" s="5">
        <v>418.87400000000002</v>
      </c>
      <c r="H44" s="5">
        <v>462.96600000000001</v>
      </c>
      <c r="I44" s="5">
        <v>-485.012</v>
      </c>
      <c r="J44" s="5">
        <v>0</v>
      </c>
      <c r="K44" s="5">
        <v>462.96600000000001</v>
      </c>
      <c r="L44" s="5">
        <v>-297.62100000000004</v>
      </c>
      <c r="M44" s="5">
        <v>297.62100000000004</v>
      </c>
      <c r="N44" s="5">
        <v>308.64400000000001</v>
      </c>
      <c r="O44" s="5">
        <v>0</v>
      </c>
      <c r="P44" s="5">
        <v>308.64400000000001</v>
      </c>
      <c r="Q44" s="5">
        <v>771.61</v>
      </c>
      <c r="R44" s="5">
        <v>369.27050000000003</v>
      </c>
      <c r="S44" s="5">
        <v>391.31650000000002</v>
      </c>
      <c r="T44" s="5">
        <v>-402.33950000000004</v>
      </c>
      <c r="U44" s="5">
        <v>0</v>
      </c>
      <c r="V44" s="5">
        <v>391.31650000000002</v>
      </c>
      <c r="W44" s="48">
        <v>1162.9265</v>
      </c>
      <c r="X44" s="48">
        <v>528.02749999999992</v>
      </c>
      <c r="Y44" s="48">
        <v>528.02749999999992</v>
      </c>
      <c r="Z44" s="43" t="s">
        <v>106</v>
      </c>
      <c r="AA44" s="5" t="s">
        <v>104</v>
      </c>
    </row>
    <row r="45" spans="1:27" s="38" customFormat="1" x14ac:dyDescent="0.25">
      <c r="A45" t="s">
        <v>100</v>
      </c>
      <c r="B45" s="5">
        <v>26</v>
      </c>
      <c r="C45" s="5" t="s">
        <v>57</v>
      </c>
      <c r="D45" s="5">
        <v>92</v>
      </c>
      <c r="E45" s="5" t="s">
        <v>28</v>
      </c>
      <c r="F45" s="5">
        <v>0.74039999999999995</v>
      </c>
      <c r="G45" s="5">
        <v>-622.79950000000008</v>
      </c>
      <c r="H45" s="5">
        <v>622.79950000000008</v>
      </c>
      <c r="I45" s="5">
        <v>666.89150000000006</v>
      </c>
      <c r="J45" s="5">
        <v>0</v>
      </c>
      <c r="K45" s="5">
        <v>666.89150000000006</v>
      </c>
      <c r="L45" s="5">
        <v>358.2475</v>
      </c>
      <c r="M45" s="5">
        <v>391.31650000000002</v>
      </c>
      <c r="N45" s="5">
        <v>407.851</v>
      </c>
      <c r="O45" s="5">
        <v>0</v>
      </c>
      <c r="P45" s="5">
        <v>407.851</v>
      </c>
      <c r="Q45" s="5">
        <v>1074.7425000000001</v>
      </c>
      <c r="R45" s="5">
        <v>429.89700000000005</v>
      </c>
      <c r="S45" s="5">
        <v>457.4545</v>
      </c>
      <c r="T45" s="5">
        <v>-473.98900000000003</v>
      </c>
      <c r="U45" s="5">
        <v>0</v>
      </c>
      <c r="V45" s="5">
        <v>457.4545</v>
      </c>
      <c r="W45" s="48">
        <v>1532.1970000000001</v>
      </c>
      <c r="X45" s="48">
        <v>514.57799999999997</v>
      </c>
      <c r="Y45" s="48">
        <v>0</v>
      </c>
      <c r="Z45" s="43" t="s">
        <v>110</v>
      </c>
      <c r="AA45" s="5"/>
    </row>
    <row r="46" spans="1:27" s="38" customFormat="1" x14ac:dyDescent="0.25">
      <c r="A46" t="s">
        <v>80</v>
      </c>
      <c r="B46" s="5">
        <v>35</v>
      </c>
      <c r="C46" s="5" t="s">
        <v>57</v>
      </c>
      <c r="D46" s="5">
        <v>69.55</v>
      </c>
      <c r="E46" s="5">
        <v>75</v>
      </c>
      <c r="F46" s="5">
        <v>0.87995000000000001</v>
      </c>
      <c r="G46" s="5">
        <v>501.54650000000004</v>
      </c>
      <c r="H46" s="5">
        <v>551.15</v>
      </c>
      <c r="I46" s="5">
        <v>-584.21900000000005</v>
      </c>
      <c r="J46" s="5">
        <v>0</v>
      </c>
      <c r="K46" s="5">
        <v>551.15</v>
      </c>
      <c r="L46" s="5">
        <v>-259.04050000000001</v>
      </c>
      <c r="M46" s="5">
        <v>-259.04050000000001</v>
      </c>
      <c r="N46" s="5">
        <v>259.04050000000001</v>
      </c>
      <c r="O46" s="5">
        <v>0</v>
      </c>
      <c r="P46" s="5">
        <v>259.04050000000001</v>
      </c>
      <c r="Q46" s="5">
        <v>810.19050000000004</v>
      </c>
      <c r="R46" s="5">
        <v>402.33950000000004</v>
      </c>
      <c r="S46" s="5">
        <v>424.38550000000004</v>
      </c>
      <c r="T46" s="5">
        <v>-440.92</v>
      </c>
      <c r="U46" s="5">
        <v>0</v>
      </c>
      <c r="V46" s="5">
        <v>424.38550000000004</v>
      </c>
      <c r="W46" s="48">
        <v>1234.576</v>
      </c>
      <c r="X46" s="48">
        <v>492.77199999999999</v>
      </c>
      <c r="Y46" s="48">
        <v>0</v>
      </c>
      <c r="Z46" s="43" t="s">
        <v>109</v>
      </c>
      <c r="AA46" s="5" t="s">
        <v>68</v>
      </c>
    </row>
    <row r="47" spans="1:27" s="38" customFormat="1" x14ac:dyDescent="0.25">
      <c r="A47" t="s">
        <v>101</v>
      </c>
      <c r="B47" s="5">
        <v>32</v>
      </c>
      <c r="C47" s="5" t="s">
        <v>57</v>
      </c>
      <c r="D47" s="5">
        <v>88.95</v>
      </c>
      <c r="E47" s="5">
        <v>90</v>
      </c>
      <c r="F47" s="5">
        <v>0.75205</v>
      </c>
      <c r="G47" s="5">
        <v>722.00650000000007</v>
      </c>
      <c r="H47" s="5">
        <v>777.12150000000008</v>
      </c>
      <c r="I47" s="5">
        <v>815.702</v>
      </c>
      <c r="J47" s="5">
        <v>0</v>
      </c>
      <c r="K47" s="5">
        <v>777.12150000000008</v>
      </c>
      <c r="L47" s="5">
        <v>-468.47750000000002</v>
      </c>
      <c r="M47" s="5">
        <v>-485.012</v>
      </c>
      <c r="N47" s="5">
        <v>-485.012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48">
        <v>0</v>
      </c>
      <c r="X47" s="48">
        <v>0</v>
      </c>
      <c r="Y47" s="48">
        <v>0</v>
      </c>
      <c r="Z47" s="43">
        <v>0</v>
      </c>
      <c r="AA47" s="5" t="s">
        <v>102</v>
      </c>
    </row>
    <row r="48" spans="1:27" s="38" customFormat="1" x14ac:dyDescent="0.25">
      <c r="A48" t="s">
        <v>83</v>
      </c>
      <c r="B48" s="5">
        <v>38</v>
      </c>
      <c r="C48" s="5" t="s">
        <v>57</v>
      </c>
      <c r="D48" s="5">
        <v>55.6</v>
      </c>
      <c r="E48" s="5">
        <v>56</v>
      </c>
      <c r="F48" s="5">
        <v>1.05</v>
      </c>
      <c r="G48" s="5">
        <v>-518.08100000000002</v>
      </c>
      <c r="H48" s="5">
        <v>-529.10400000000004</v>
      </c>
      <c r="I48" s="5">
        <v>-545.63850000000002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48">
        <v>0</v>
      </c>
      <c r="X48" s="48">
        <v>0</v>
      </c>
      <c r="Y48" s="48">
        <v>0</v>
      </c>
      <c r="Z48" s="43">
        <v>0</v>
      </c>
      <c r="AA48" s="5" t="s">
        <v>84</v>
      </c>
    </row>
    <row r="49" spans="1:27" s="37" customFormat="1" ht="12" customHeight="1" x14ac:dyDescent="0.25">
      <c r="A49" t="s">
        <v>54</v>
      </c>
      <c r="B49" s="5">
        <v>31</v>
      </c>
      <c r="C49" s="5" t="s">
        <v>56</v>
      </c>
      <c r="D49" s="5">
        <v>132.6</v>
      </c>
      <c r="E49" s="5">
        <v>140</v>
      </c>
      <c r="F49" s="5">
        <v>0.53774999999999995</v>
      </c>
      <c r="G49" s="5">
        <v>1173.9495000000002</v>
      </c>
      <c r="H49" s="5">
        <v>1273.1565000000001</v>
      </c>
      <c r="I49" s="5">
        <v>0</v>
      </c>
      <c r="J49" s="5">
        <v>0</v>
      </c>
      <c r="K49" s="5">
        <v>1273.1565000000001</v>
      </c>
      <c r="L49" s="5">
        <v>936.95500000000004</v>
      </c>
      <c r="M49" s="5">
        <v>975.53550000000007</v>
      </c>
      <c r="N49" s="5">
        <v>1014.1160000000001</v>
      </c>
      <c r="O49" s="5">
        <v>0</v>
      </c>
      <c r="P49" s="5">
        <v>1014.1160000000001</v>
      </c>
      <c r="Q49" s="5">
        <v>2287.2725</v>
      </c>
      <c r="R49" s="5">
        <v>749.56400000000008</v>
      </c>
      <c r="S49" s="5">
        <v>815.702</v>
      </c>
      <c r="T49" s="5">
        <v>0</v>
      </c>
      <c r="U49" s="5">
        <v>0</v>
      </c>
      <c r="V49" s="5">
        <v>815.702</v>
      </c>
      <c r="W49" s="48">
        <v>3102.9745000000003</v>
      </c>
      <c r="X49" s="48">
        <v>756.88312499999995</v>
      </c>
      <c r="Y49" s="48">
        <v>0</v>
      </c>
      <c r="Z49" s="43" t="s">
        <v>126</v>
      </c>
      <c r="AA49" s="5" t="s">
        <v>59</v>
      </c>
    </row>
    <row r="50" spans="1:27" s="38" customFormat="1" x14ac:dyDescent="0.25">
      <c r="A50" t="s">
        <v>65</v>
      </c>
      <c r="B50" s="5">
        <v>35</v>
      </c>
      <c r="C50" s="5" t="s">
        <v>56</v>
      </c>
      <c r="D50" s="5">
        <v>120.7</v>
      </c>
      <c r="E50" s="5">
        <v>125</v>
      </c>
      <c r="F50" s="5">
        <v>0.55025000000000002</v>
      </c>
      <c r="G50" s="5">
        <v>-1069.231</v>
      </c>
      <c r="H50" s="5">
        <v>1069.231</v>
      </c>
      <c r="I50" s="5">
        <v>1135.3690000000001</v>
      </c>
      <c r="J50" s="5">
        <v>0</v>
      </c>
      <c r="K50" s="5">
        <v>1135.3690000000001</v>
      </c>
      <c r="L50" s="5">
        <v>760.58699999999999</v>
      </c>
      <c r="M50" s="5">
        <v>-837.74800000000005</v>
      </c>
      <c r="N50" s="5">
        <v>0</v>
      </c>
      <c r="O50" s="5">
        <v>0</v>
      </c>
      <c r="P50" s="5">
        <v>760.58699999999999</v>
      </c>
      <c r="Q50" s="5">
        <v>1895.9560000000001</v>
      </c>
      <c r="R50" s="5">
        <v>-683.42600000000004</v>
      </c>
      <c r="S50" s="5">
        <v>683.42600000000004</v>
      </c>
      <c r="T50" s="5">
        <v>716.495</v>
      </c>
      <c r="U50" s="5">
        <v>0</v>
      </c>
      <c r="V50" s="5">
        <v>716.495</v>
      </c>
      <c r="W50" s="48">
        <v>2612.451</v>
      </c>
      <c r="X50" s="48">
        <v>652.04624999999999</v>
      </c>
      <c r="Y50" s="48">
        <v>0</v>
      </c>
      <c r="Z50" s="43" t="s">
        <v>123</v>
      </c>
      <c r="AA50" s="5" t="s">
        <v>66</v>
      </c>
    </row>
    <row r="51" spans="1:27" s="38" customFormat="1" x14ac:dyDescent="0.25">
      <c r="A51" t="s">
        <v>76</v>
      </c>
      <c r="B51" s="5">
        <v>32</v>
      </c>
      <c r="C51" s="5" t="s">
        <v>56</v>
      </c>
      <c r="D51" s="5">
        <v>106.1</v>
      </c>
      <c r="E51" s="5">
        <v>110</v>
      </c>
      <c r="F51" s="5">
        <v>0.5686500000000001</v>
      </c>
      <c r="G51" s="5">
        <v>826.72500000000002</v>
      </c>
      <c r="H51" s="5">
        <v>876.32850000000008</v>
      </c>
      <c r="I51" s="5">
        <v>931.44350000000009</v>
      </c>
      <c r="J51" s="5">
        <v>0</v>
      </c>
      <c r="K51" s="5">
        <v>931.44350000000009</v>
      </c>
      <c r="L51" s="5">
        <v>733.02949999999998</v>
      </c>
      <c r="M51" s="5">
        <v>777.12150000000008</v>
      </c>
      <c r="N51" s="5">
        <v>-804.67900000000009</v>
      </c>
      <c r="O51" s="5">
        <v>0</v>
      </c>
      <c r="P51" s="5">
        <v>777.12150000000008</v>
      </c>
      <c r="Q51" s="5">
        <v>1708.5650000000001</v>
      </c>
      <c r="R51" s="5">
        <v>722.00650000000007</v>
      </c>
      <c r="S51" s="5">
        <v>771.61</v>
      </c>
      <c r="T51" s="5">
        <v>-821.21350000000007</v>
      </c>
      <c r="U51" s="5">
        <v>0</v>
      </c>
      <c r="V51" s="5">
        <v>771.61</v>
      </c>
      <c r="W51" s="48">
        <v>2480.1750000000002</v>
      </c>
      <c r="X51" s="48">
        <v>639.73125000000016</v>
      </c>
      <c r="Y51" s="48">
        <v>0</v>
      </c>
      <c r="Z51" s="43" t="s">
        <v>125</v>
      </c>
      <c r="AA51" s="5" t="s">
        <v>77</v>
      </c>
    </row>
    <row r="52" spans="1:27" s="38" customFormat="1" x14ac:dyDescent="0.25">
      <c r="A52" t="s">
        <v>60</v>
      </c>
      <c r="B52" s="5">
        <v>40</v>
      </c>
      <c r="C52" s="5" t="s">
        <v>56</v>
      </c>
      <c r="D52" s="5">
        <v>118.2</v>
      </c>
      <c r="E52" s="5">
        <v>125</v>
      </c>
      <c r="F52" s="5">
        <v>0.55279999999999996</v>
      </c>
      <c r="G52" s="5">
        <v>1025.1390000000001</v>
      </c>
      <c r="H52" s="5">
        <v>1107.8115</v>
      </c>
      <c r="I52" s="5">
        <v>-1124.346</v>
      </c>
      <c r="J52" s="5">
        <v>0</v>
      </c>
      <c r="K52" s="5">
        <v>1107.8115</v>
      </c>
      <c r="L52" s="5">
        <v>-760.58699999999999</v>
      </c>
      <c r="M52" s="5">
        <v>760.58699999999999</v>
      </c>
      <c r="N52" s="5">
        <v>-782.63300000000004</v>
      </c>
      <c r="O52" s="5">
        <v>0</v>
      </c>
      <c r="P52" s="5">
        <v>760.58699999999999</v>
      </c>
      <c r="Q52" s="5">
        <v>1868.3985</v>
      </c>
      <c r="R52" s="5">
        <v>661.38</v>
      </c>
      <c r="S52" s="5">
        <v>-705.47199999999998</v>
      </c>
      <c r="T52" s="5">
        <v>-710.98350000000005</v>
      </c>
      <c r="U52" s="5">
        <v>0</v>
      </c>
      <c r="V52" s="5">
        <v>661.38</v>
      </c>
      <c r="W52" s="48">
        <v>2529.7785000000003</v>
      </c>
      <c r="X52" s="48">
        <v>634.33799999999997</v>
      </c>
      <c r="Y52" s="48">
        <v>634.33799999999997</v>
      </c>
      <c r="Z52" s="43" t="s">
        <v>121</v>
      </c>
      <c r="AA52" s="5" t="s">
        <v>61</v>
      </c>
    </row>
    <row r="53" spans="1:27" s="38" customFormat="1" x14ac:dyDescent="0.25">
      <c r="A53" t="s">
        <v>53</v>
      </c>
      <c r="B53" s="5">
        <v>37</v>
      </c>
      <c r="C53" s="5" t="s">
        <v>56</v>
      </c>
      <c r="D53" s="5">
        <v>122.65</v>
      </c>
      <c r="E53" s="5">
        <v>125</v>
      </c>
      <c r="F53" s="5">
        <v>0.54810000000000003</v>
      </c>
      <c r="G53" s="5">
        <v>986.55850000000009</v>
      </c>
      <c r="H53" s="5">
        <v>1074.7425000000001</v>
      </c>
      <c r="I53" s="5">
        <v>-1124.346</v>
      </c>
      <c r="J53" s="5">
        <v>0</v>
      </c>
      <c r="K53" s="5">
        <v>1074.7425000000001</v>
      </c>
      <c r="L53" s="5">
        <v>666.89150000000006</v>
      </c>
      <c r="M53" s="5">
        <v>727.51800000000003</v>
      </c>
      <c r="N53" s="5">
        <v>-755.07550000000003</v>
      </c>
      <c r="O53" s="5">
        <v>0</v>
      </c>
      <c r="P53" s="5">
        <v>727.51800000000003</v>
      </c>
      <c r="Q53" s="5">
        <v>1802.2605000000001</v>
      </c>
      <c r="R53" s="5">
        <v>677.91450000000009</v>
      </c>
      <c r="S53" s="5">
        <v>-727.51800000000003</v>
      </c>
      <c r="T53" s="5">
        <v>-727.51800000000003</v>
      </c>
      <c r="U53" s="5">
        <v>0</v>
      </c>
      <c r="V53" s="5">
        <v>677.91450000000009</v>
      </c>
      <c r="W53" s="48">
        <v>2480.1750000000002</v>
      </c>
      <c r="X53" s="48">
        <v>616.61250000000007</v>
      </c>
      <c r="Y53" s="48">
        <v>0</v>
      </c>
      <c r="Z53" s="43" t="s">
        <v>122</v>
      </c>
      <c r="AA53" s="5" t="s">
        <v>75</v>
      </c>
    </row>
    <row r="54" spans="1:27" s="38" customFormat="1" x14ac:dyDescent="0.25">
      <c r="A54" t="s">
        <v>71</v>
      </c>
      <c r="B54" s="5">
        <v>41</v>
      </c>
      <c r="C54" s="5" t="s">
        <v>56</v>
      </c>
      <c r="D54" s="5">
        <v>66.75</v>
      </c>
      <c r="E54" s="5">
        <v>67.5</v>
      </c>
      <c r="F54" s="5">
        <v>0.75509999999999999</v>
      </c>
      <c r="G54" s="5">
        <v>744.05250000000001</v>
      </c>
      <c r="H54" s="5">
        <v>-804.67900000000009</v>
      </c>
      <c r="I54" s="5">
        <v>-837.74800000000005</v>
      </c>
      <c r="J54" s="5">
        <v>0</v>
      </c>
      <c r="K54" s="5">
        <v>744.05250000000001</v>
      </c>
      <c r="L54" s="5">
        <v>-413.36250000000001</v>
      </c>
      <c r="M54" s="5">
        <v>413.36250000000001</v>
      </c>
      <c r="N54" s="5">
        <v>0</v>
      </c>
      <c r="O54" s="5">
        <v>0</v>
      </c>
      <c r="P54" s="5">
        <v>413.36250000000001</v>
      </c>
      <c r="Q54" s="5">
        <v>1157.415</v>
      </c>
      <c r="R54" s="5">
        <v>523.59249999999997</v>
      </c>
      <c r="S54" s="5">
        <v>573.19600000000003</v>
      </c>
      <c r="T54" s="5">
        <v>-600.75350000000003</v>
      </c>
      <c r="U54" s="5">
        <v>0</v>
      </c>
      <c r="V54" s="5">
        <v>573.19600000000003</v>
      </c>
      <c r="W54" s="48">
        <v>1730.6110000000001</v>
      </c>
      <c r="X54" s="48">
        <v>592.75350000000003</v>
      </c>
      <c r="Y54" s="48">
        <v>598.68103500000007</v>
      </c>
      <c r="Z54" s="43" t="s">
        <v>118</v>
      </c>
      <c r="AA54" s="5" t="s">
        <v>72</v>
      </c>
    </row>
    <row r="55" spans="1:27" x14ac:dyDescent="0.25">
      <c r="A55" t="s">
        <v>78</v>
      </c>
      <c r="B55" s="5">
        <v>24</v>
      </c>
      <c r="C55" s="5" t="s">
        <v>56</v>
      </c>
      <c r="D55" s="5">
        <v>158.4</v>
      </c>
      <c r="E55" s="5" t="s">
        <v>28</v>
      </c>
      <c r="F55" s="5">
        <v>0.51695000000000002</v>
      </c>
      <c r="G55" s="5">
        <v>1047.1849999999999</v>
      </c>
      <c r="H55" s="5">
        <v>1107.8115</v>
      </c>
      <c r="I55" s="5">
        <v>1151.9035000000001</v>
      </c>
      <c r="J55" s="5">
        <v>0</v>
      </c>
      <c r="K55" s="5">
        <v>1151.9035000000001</v>
      </c>
      <c r="L55" s="5">
        <v>-633.82249999999999</v>
      </c>
      <c r="M55" s="5">
        <v>-633.82249999999999</v>
      </c>
      <c r="N55" s="5">
        <v>650.35700000000008</v>
      </c>
      <c r="O55" s="5">
        <v>0</v>
      </c>
      <c r="P55" s="5">
        <v>650.35700000000008</v>
      </c>
      <c r="Q55" s="5">
        <v>1802.2605000000001</v>
      </c>
      <c r="R55" s="5">
        <v>633.82249999999999</v>
      </c>
      <c r="S55" s="5">
        <v>710.98350000000005</v>
      </c>
      <c r="T55" s="5">
        <v>722.00650000000007</v>
      </c>
      <c r="U55" s="5">
        <v>0</v>
      </c>
      <c r="V55" s="5">
        <v>722.00650000000007</v>
      </c>
      <c r="W55" s="48">
        <v>2524.2670000000003</v>
      </c>
      <c r="X55" s="48">
        <v>591.90775000000008</v>
      </c>
      <c r="Y55" s="48">
        <v>0</v>
      </c>
      <c r="Z55" s="43" t="s">
        <v>120</v>
      </c>
      <c r="AA55" s="5" t="s">
        <v>79</v>
      </c>
    </row>
    <row r="56" spans="1:27" x14ac:dyDescent="0.25">
      <c r="A56" t="s">
        <v>73</v>
      </c>
      <c r="B56" s="5">
        <v>33</v>
      </c>
      <c r="C56" s="5" t="s">
        <v>56</v>
      </c>
      <c r="D56" s="5">
        <v>115.8</v>
      </c>
      <c r="E56" s="5">
        <v>125</v>
      </c>
      <c r="F56" s="5">
        <v>0.55535000000000001</v>
      </c>
      <c r="G56" s="5">
        <v>1041.6735000000001</v>
      </c>
      <c r="H56" s="5">
        <v>-1080.2540000000001</v>
      </c>
      <c r="I56" s="5">
        <v>0</v>
      </c>
      <c r="J56" s="5">
        <v>0</v>
      </c>
      <c r="K56" s="5">
        <v>1041.6735000000001</v>
      </c>
      <c r="L56" s="5">
        <v>551.15</v>
      </c>
      <c r="M56" s="5">
        <v>-628.31100000000004</v>
      </c>
      <c r="N56" s="5">
        <v>-628.31100000000004</v>
      </c>
      <c r="O56" s="5">
        <v>0</v>
      </c>
      <c r="P56" s="5">
        <v>551.15</v>
      </c>
      <c r="Q56" s="5">
        <v>1592.8235000000002</v>
      </c>
      <c r="R56" s="5">
        <v>699.96050000000002</v>
      </c>
      <c r="S56" s="5">
        <v>738.54100000000005</v>
      </c>
      <c r="T56" s="5">
        <v>-777.12150000000008</v>
      </c>
      <c r="U56" s="5">
        <v>0</v>
      </c>
      <c r="V56" s="5">
        <v>738.54100000000005</v>
      </c>
      <c r="W56" s="48">
        <v>2331.3645000000001</v>
      </c>
      <c r="X56" s="48">
        <v>587.28262500000005</v>
      </c>
      <c r="Y56" s="48">
        <v>0</v>
      </c>
      <c r="Z56" s="43" t="s">
        <v>124</v>
      </c>
      <c r="AA56" s="5" t="s">
        <v>74</v>
      </c>
    </row>
    <row r="57" spans="1:27" x14ac:dyDescent="0.25">
      <c r="A57" t="s">
        <v>50</v>
      </c>
      <c r="B57" s="5">
        <v>21</v>
      </c>
      <c r="C57" s="5" t="s">
        <v>56</v>
      </c>
      <c r="D57" s="5">
        <v>74.650000000000006</v>
      </c>
      <c r="E57" s="5">
        <v>75</v>
      </c>
      <c r="F57" s="5">
        <v>0.69059999999999999</v>
      </c>
      <c r="G57" s="5">
        <v>777.12150000000008</v>
      </c>
      <c r="H57" s="5">
        <v>848.77100000000007</v>
      </c>
      <c r="I57" s="5">
        <v>-909.39750000000004</v>
      </c>
      <c r="J57" s="5">
        <v>0</v>
      </c>
      <c r="K57" s="5">
        <v>848.77100000000007</v>
      </c>
      <c r="L57" s="5">
        <v>-446.43150000000003</v>
      </c>
      <c r="M57" s="5">
        <v>446.43150000000003</v>
      </c>
      <c r="N57" s="5">
        <v>-529.10400000000004</v>
      </c>
      <c r="O57" s="5">
        <v>0</v>
      </c>
      <c r="P57" s="5">
        <v>446.43150000000003</v>
      </c>
      <c r="Q57" s="5">
        <v>1295.2025000000001</v>
      </c>
      <c r="R57" s="5">
        <v>507.05800000000005</v>
      </c>
      <c r="S57" s="5">
        <v>562.173</v>
      </c>
      <c r="T57" s="5">
        <v>-600.75350000000003</v>
      </c>
      <c r="U57" s="5">
        <v>0</v>
      </c>
      <c r="V57" s="5">
        <v>562.173</v>
      </c>
      <c r="W57" s="48">
        <v>1857.3755000000001</v>
      </c>
      <c r="X57" s="48">
        <v>581.83050000000003</v>
      </c>
      <c r="Y57" s="48">
        <v>0</v>
      </c>
      <c r="Z57" s="43" t="s">
        <v>117</v>
      </c>
      <c r="AA57" s="5" t="s">
        <v>59</v>
      </c>
    </row>
    <row r="58" spans="1:27" x14ac:dyDescent="0.25">
      <c r="A58" t="s">
        <v>58</v>
      </c>
      <c r="B58" s="5">
        <v>46</v>
      </c>
      <c r="C58" s="5" t="s">
        <v>56</v>
      </c>
      <c r="D58" s="5">
        <v>101.5</v>
      </c>
      <c r="E58" s="5">
        <v>110</v>
      </c>
      <c r="F58" s="5">
        <v>0.57779999999999998</v>
      </c>
      <c r="G58" s="5">
        <v>881.84</v>
      </c>
      <c r="H58" s="5">
        <v>903.88600000000008</v>
      </c>
      <c r="I58" s="5">
        <v>947.97800000000007</v>
      </c>
      <c r="J58" s="5">
        <v>0</v>
      </c>
      <c r="K58" s="5">
        <v>947.97800000000007</v>
      </c>
      <c r="L58" s="5">
        <v>-705.47199999999998</v>
      </c>
      <c r="M58" s="5">
        <v>705.47199999999998</v>
      </c>
      <c r="N58" s="5">
        <v>-744.05250000000001</v>
      </c>
      <c r="O58" s="5">
        <v>0</v>
      </c>
      <c r="P58" s="5">
        <v>705.47199999999998</v>
      </c>
      <c r="Q58" s="5">
        <v>1653.45</v>
      </c>
      <c r="R58" s="5">
        <v>551.15</v>
      </c>
      <c r="S58" s="5">
        <v>-606.26499999999999</v>
      </c>
      <c r="T58" s="5">
        <v>-606.26499999999999</v>
      </c>
      <c r="U58" s="5">
        <v>0</v>
      </c>
      <c r="V58" s="5">
        <v>551.15</v>
      </c>
      <c r="W58" s="48">
        <v>2204.6</v>
      </c>
      <c r="X58" s="48">
        <v>577.79999999999995</v>
      </c>
      <c r="Y58" s="48">
        <v>617.09039999999993</v>
      </c>
      <c r="Z58" s="43" t="s">
        <v>119</v>
      </c>
    </row>
    <row r="59" spans="1:27" s="35" customFormat="1" x14ac:dyDescent="0.25">
      <c r="A59" s="54" t="s">
        <v>70</v>
      </c>
      <c r="B59" s="55">
        <v>37</v>
      </c>
      <c r="C59" s="55" t="s">
        <v>56</v>
      </c>
      <c r="D59" s="55">
        <v>82</v>
      </c>
      <c r="E59" s="55">
        <v>82.5</v>
      </c>
      <c r="F59" s="55">
        <v>0.64715</v>
      </c>
      <c r="G59" s="55">
        <v>887.3515000000001</v>
      </c>
      <c r="H59" s="55">
        <v>-936.95500000000004</v>
      </c>
      <c r="I59" s="55">
        <v>-936.95500000000004</v>
      </c>
      <c r="J59" s="55">
        <v>0</v>
      </c>
      <c r="K59" s="55">
        <v>887.3515000000001</v>
      </c>
      <c r="L59" s="55">
        <v>-661.38</v>
      </c>
      <c r="M59" s="55">
        <v>-661.38</v>
      </c>
      <c r="N59" s="55">
        <v>-661.38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6">
        <v>0</v>
      </c>
      <c r="X59" s="56">
        <v>0</v>
      </c>
      <c r="Y59" s="56">
        <v>0</v>
      </c>
      <c r="Z59" s="57">
        <v>0</v>
      </c>
      <c r="AA59" s="55" t="s">
        <v>64</v>
      </c>
    </row>
    <row r="60" spans="1:27" x14ac:dyDescent="0.25">
      <c r="A60" t="s">
        <v>67</v>
      </c>
      <c r="B60" s="5">
        <v>42</v>
      </c>
      <c r="C60" s="5" t="s">
        <v>56</v>
      </c>
      <c r="D60" s="5">
        <v>74.900000000000006</v>
      </c>
      <c r="E60" s="5">
        <v>75</v>
      </c>
      <c r="F60" s="5">
        <v>0.69274999999999998</v>
      </c>
      <c r="G60" s="5">
        <v>-760.58699999999999</v>
      </c>
      <c r="H60" s="5">
        <v>-804.67900000000009</v>
      </c>
      <c r="I60" s="5">
        <v>-804.67900000000009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48">
        <v>0</v>
      </c>
      <c r="X60" s="48">
        <v>0</v>
      </c>
      <c r="Y60" s="48">
        <v>0</v>
      </c>
      <c r="Z60" s="43">
        <v>0</v>
      </c>
      <c r="AA60" s="5" t="s">
        <v>68</v>
      </c>
    </row>
    <row r="61" spans="1:27" x14ac:dyDescent="0.25">
      <c r="A61" t="s">
        <v>52</v>
      </c>
      <c r="B61" s="5">
        <v>31</v>
      </c>
      <c r="C61" s="5" t="s">
        <v>56</v>
      </c>
      <c r="D61" s="5">
        <v>110.7</v>
      </c>
      <c r="E61" s="5">
        <v>125</v>
      </c>
      <c r="F61" s="5">
        <v>0.56154999999999999</v>
      </c>
      <c r="G61" s="5">
        <v>-1025.1390000000001</v>
      </c>
      <c r="H61" s="5">
        <v>-1047.1849999999999</v>
      </c>
      <c r="I61" s="5">
        <v>-1047.1849999999999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48">
        <v>0</v>
      </c>
      <c r="X61" s="48">
        <v>0</v>
      </c>
      <c r="Y61" s="48">
        <v>0</v>
      </c>
      <c r="Z61" s="43">
        <v>0</v>
      </c>
      <c r="AA61" s="5" t="s">
        <v>69</v>
      </c>
    </row>
    <row r="62" spans="1:27" s="35" customFormat="1" x14ac:dyDescent="0.25">
      <c r="A62" s="35" t="s">
        <v>51</v>
      </c>
      <c r="B62" s="51">
        <v>31</v>
      </c>
      <c r="C62" s="51" t="s">
        <v>56</v>
      </c>
      <c r="D62" s="51">
        <v>108.6</v>
      </c>
      <c r="E62" s="51">
        <v>110</v>
      </c>
      <c r="F62" s="51">
        <v>0.56455</v>
      </c>
      <c r="G62" s="51">
        <v>-1058.2080000000001</v>
      </c>
      <c r="H62" s="51">
        <v>-1124.346</v>
      </c>
      <c r="I62" s="51">
        <v>-1124.346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3">
        <v>0</v>
      </c>
      <c r="X62" s="53">
        <v>0</v>
      </c>
      <c r="Y62" s="53">
        <v>0</v>
      </c>
      <c r="Z62" s="52">
        <v>0</v>
      </c>
      <c r="AA62" s="51" t="s">
        <v>62</v>
      </c>
    </row>
    <row r="63" spans="1:27" s="54" customFormat="1" ht="12.6" customHeight="1" x14ac:dyDescent="0.25">
      <c r="A63" s="35" t="s">
        <v>63</v>
      </c>
      <c r="B63" s="51">
        <v>38</v>
      </c>
      <c r="C63" s="51" t="s">
        <v>56</v>
      </c>
      <c r="D63" s="51">
        <v>109.75</v>
      </c>
      <c r="E63" s="51">
        <v>110</v>
      </c>
      <c r="F63" s="51">
        <v>0.56274999999999997</v>
      </c>
      <c r="G63" s="51">
        <v>-1102.3</v>
      </c>
      <c r="H63" s="51">
        <v>-1124.346</v>
      </c>
      <c r="I63" s="51">
        <v>-1124.346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3">
        <v>0</v>
      </c>
      <c r="X63" s="53">
        <v>0</v>
      </c>
      <c r="Y63" s="53">
        <v>0</v>
      </c>
      <c r="Z63" s="52">
        <v>0</v>
      </c>
      <c r="AA63" s="51" t="s">
        <v>64</v>
      </c>
    </row>
  </sheetData>
  <phoneticPr fontId="0" type="noConversion"/>
  <conditionalFormatting sqref="G2:J2 L2:O2 R2:U2">
    <cfRule type="cellIs" dxfId="1" priority="2" stopIfTrue="1" operator="equal">
      <formula>#REF!</formula>
    </cfRule>
  </conditionalFormatting>
  <conditionalFormatting sqref="G34:J34 L34:O34 R34:U34">
    <cfRule type="cellIs" dxfId="0" priority="1" stopIfTrue="1" operator="equal">
      <formula>#REF!</formula>
    </cfRule>
  </conditionalFormatting>
  <printOptions gridLines="1"/>
  <pageMargins left="0.5" right="0.5" top="0.75" bottom="0.75" header="0.5" footer="0.5"/>
  <pageSetup scale="3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1910"/>
  <sheetViews>
    <sheetView workbookViewId="0"/>
  </sheetViews>
  <sheetFormatPr defaultRowHeight="13.2" x14ac:dyDescent="0.25"/>
  <cols>
    <col min="1" max="2" width="9.109375" style="5"/>
    <col min="5" max="5" width="8.33203125" customWidth="1"/>
    <col min="6" max="6" width="9.44140625" customWidth="1"/>
    <col min="7" max="7" width="16.5546875" customWidth="1"/>
    <col min="8" max="8" width="9.33203125" customWidth="1"/>
    <col min="9" max="9" width="6.6640625" customWidth="1"/>
    <col min="12" max="22" width="9.109375" style="2"/>
  </cols>
  <sheetData>
    <row r="1" spans="1:22" ht="26.4" x14ac:dyDescent="0.25">
      <c r="A1" s="6" t="s">
        <v>1</v>
      </c>
      <c r="B1" s="6" t="s">
        <v>2</v>
      </c>
      <c r="E1" s="14" t="s">
        <v>21</v>
      </c>
      <c r="F1" s="14"/>
      <c r="G1" s="14"/>
      <c r="H1" s="14"/>
      <c r="L1" s="26" t="s">
        <v>29</v>
      </c>
      <c r="M1" s="32" t="s">
        <v>38</v>
      </c>
      <c r="N1" s="32" t="s">
        <v>39</v>
      </c>
      <c r="O1" s="27" t="s">
        <v>43</v>
      </c>
      <c r="P1" s="27" t="s">
        <v>42</v>
      </c>
      <c r="Q1" s="26" t="s">
        <v>32</v>
      </c>
      <c r="R1" s="26" t="s">
        <v>33</v>
      </c>
      <c r="S1" s="27" t="s">
        <v>40</v>
      </c>
      <c r="T1" s="27" t="s">
        <v>41</v>
      </c>
      <c r="U1" s="27" t="s">
        <v>46</v>
      </c>
      <c r="V1" s="27" t="s">
        <v>47</v>
      </c>
    </row>
    <row r="2" spans="1:22" x14ac:dyDescent="0.25">
      <c r="A2" s="7">
        <v>14</v>
      </c>
      <c r="B2" s="7">
        <v>1.23</v>
      </c>
      <c r="C2" s="60" t="s">
        <v>25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5">
      <c r="A3" s="7">
        <v>15</v>
      </c>
      <c r="B3" s="7">
        <v>1.18</v>
      </c>
      <c r="C3" s="60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5">
      <c r="A4" s="7">
        <v>16</v>
      </c>
      <c r="B4" s="7">
        <v>1.1299999999999999</v>
      </c>
      <c r="C4" s="60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5">
      <c r="A5" s="8">
        <v>17</v>
      </c>
      <c r="B5" s="8">
        <v>1.08</v>
      </c>
      <c r="C5" s="60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5">
      <c r="A6" s="8">
        <v>18</v>
      </c>
      <c r="B6" s="8">
        <v>1.06</v>
      </c>
      <c r="C6" s="60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5">
      <c r="A7" s="8">
        <v>19</v>
      </c>
      <c r="B7" s="8">
        <v>1.04</v>
      </c>
      <c r="C7" s="60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5">
      <c r="A8" s="8">
        <v>20</v>
      </c>
      <c r="B8" s="8">
        <v>1.03</v>
      </c>
      <c r="C8" s="60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5">
      <c r="A9" s="8">
        <v>21</v>
      </c>
      <c r="B9" s="8">
        <v>1.02</v>
      </c>
      <c r="C9" s="60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5">
      <c r="A10" s="8">
        <v>22</v>
      </c>
      <c r="B10" s="8">
        <v>1.01</v>
      </c>
      <c r="C10" s="60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5">
      <c r="A11" s="2">
        <v>23</v>
      </c>
      <c r="B11" s="2">
        <v>1</v>
      </c>
      <c r="C11" s="60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75" customHeight="1" x14ac:dyDescent="0.25">
      <c r="A12" s="2">
        <v>30</v>
      </c>
      <c r="B12" s="2">
        <v>1</v>
      </c>
      <c r="D12" s="15"/>
      <c r="E12" s="58" t="s">
        <v>20</v>
      </c>
      <c r="F12" s="59"/>
      <c r="G12" s="16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5">
      <c r="A13" s="9">
        <v>40</v>
      </c>
      <c r="B13" s="9">
        <v>1</v>
      </c>
      <c r="C13" s="61" t="s">
        <v>26</v>
      </c>
      <c r="D13" s="13"/>
      <c r="E13" s="17" t="s">
        <v>29</v>
      </c>
      <c r="F13" s="19" t="s">
        <v>30</v>
      </c>
      <c r="G13" s="3" t="s">
        <v>44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5">
      <c r="A14" s="9">
        <v>41</v>
      </c>
      <c r="B14" s="9">
        <v>1.01</v>
      </c>
      <c r="C14" s="61"/>
      <c r="D14" s="13"/>
      <c r="E14" s="17">
        <v>44</v>
      </c>
      <c r="F14" s="19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5">
      <c r="A15" s="9">
        <v>42</v>
      </c>
      <c r="B15" s="9">
        <v>1.02</v>
      </c>
      <c r="C15" s="61"/>
      <c r="D15" s="13"/>
      <c r="E15" s="17">
        <v>48</v>
      </c>
      <c r="F15" s="19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5">
      <c r="A16" s="9">
        <v>43</v>
      </c>
      <c r="B16" s="9">
        <v>1.0309999999999999</v>
      </c>
      <c r="C16" s="61"/>
      <c r="D16" s="13"/>
      <c r="E16" s="17">
        <v>52</v>
      </c>
      <c r="F16" s="19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5" x14ac:dyDescent="0.25">
      <c r="A17" s="9">
        <v>44</v>
      </c>
      <c r="B17" s="9">
        <v>1.0429999999999999</v>
      </c>
      <c r="C17" s="61"/>
      <c r="D17" s="13"/>
      <c r="E17" s="17">
        <v>56</v>
      </c>
      <c r="F17" s="19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5" ht="12.75" customHeight="1" x14ac:dyDescent="0.25">
      <c r="A18" s="9">
        <v>45</v>
      </c>
      <c r="B18" s="9">
        <v>1.0549999999999999</v>
      </c>
      <c r="C18" s="61"/>
      <c r="D18" s="13"/>
      <c r="E18" s="17">
        <v>60</v>
      </c>
      <c r="F18" s="19">
        <v>132</v>
      </c>
      <c r="G18" s="3">
        <v>132.27600000000001</v>
      </c>
      <c r="J18" s="12"/>
      <c r="K18" s="12"/>
      <c r="L18" s="28">
        <v>41.7</v>
      </c>
      <c r="M18" s="28">
        <v>1.2562500000000001</v>
      </c>
      <c r="N18" s="28">
        <v>1.3065</v>
      </c>
      <c r="O18" s="28">
        <v>1.2466999999999999</v>
      </c>
      <c r="P18" s="28">
        <v>1.1578999999999999</v>
      </c>
      <c r="Q18" s="28">
        <v>1.2658</v>
      </c>
      <c r="R18" s="28">
        <v>1.4574</v>
      </c>
      <c r="S18" s="2">
        <v>1.2562500000000001</v>
      </c>
      <c r="T18" s="2">
        <v>1.3065</v>
      </c>
      <c r="V18" s="2">
        <v>2.9018000000000002</v>
      </c>
      <c r="W18" s="12"/>
      <c r="X18" s="13"/>
      <c r="Y18" s="13"/>
    </row>
    <row r="19" spans="1:25" ht="12.75" customHeight="1" x14ac:dyDescent="0.25">
      <c r="A19" s="9">
        <v>46</v>
      </c>
      <c r="B19" s="9">
        <v>1.0680000000000001</v>
      </c>
      <c r="C19" s="61"/>
      <c r="D19" s="13"/>
      <c r="E19" s="17">
        <v>67.5</v>
      </c>
      <c r="F19" s="19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5" ht="12.75" customHeight="1" x14ac:dyDescent="0.25">
      <c r="A20" s="9">
        <v>47</v>
      </c>
      <c r="B20" s="9">
        <v>1.0820000000000001</v>
      </c>
      <c r="C20" s="61"/>
      <c r="D20" s="13"/>
      <c r="E20" s="17">
        <v>75</v>
      </c>
      <c r="F20" s="19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5" x14ac:dyDescent="0.25">
      <c r="A21" s="9">
        <v>48</v>
      </c>
      <c r="B21" s="9">
        <v>1.097</v>
      </c>
      <c r="C21" s="61"/>
      <c r="D21" s="13"/>
      <c r="E21" s="17">
        <v>82.5</v>
      </c>
      <c r="F21" s="19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5" x14ac:dyDescent="0.25">
      <c r="A22" s="9">
        <v>49</v>
      </c>
      <c r="B22" s="9">
        <v>1.113</v>
      </c>
      <c r="C22" s="61"/>
      <c r="D22" s="13"/>
      <c r="E22" s="17">
        <v>90</v>
      </c>
      <c r="F22" s="19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5" x14ac:dyDescent="0.25">
      <c r="A23" s="9">
        <v>50</v>
      </c>
      <c r="B23" s="9">
        <v>1.1299999999999999</v>
      </c>
      <c r="D23" s="13"/>
      <c r="E23" s="17">
        <v>100</v>
      </c>
      <c r="F23" s="19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5" x14ac:dyDescent="0.25">
      <c r="A24" s="9">
        <v>51</v>
      </c>
      <c r="B24" s="9">
        <v>1.147</v>
      </c>
      <c r="D24" s="13"/>
      <c r="E24" s="17">
        <v>110</v>
      </c>
      <c r="F24" s="19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5" x14ac:dyDescent="0.25">
      <c r="A25" s="9">
        <v>52</v>
      </c>
      <c r="B25" s="9">
        <v>1.165</v>
      </c>
      <c r="D25" s="13"/>
      <c r="E25" s="17">
        <v>125</v>
      </c>
      <c r="F25" s="19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5" x14ac:dyDescent="0.25">
      <c r="A26" s="9">
        <v>53</v>
      </c>
      <c r="B26" s="9">
        <v>1.1839999999999999</v>
      </c>
      <c r="D26" s="13"/>
      <c r="E26" s="17">
        <v>140</v>
      </c>
      <c r="F26" s="19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5" x14ac:dyDescent="0.25">
      <c r="A27" s="9">
        <v>54</v>
      </c>
      <c r="B27" s="9">
        <v>1.204</v>
      </c>
      <c r="D27" s="13"/>
      <c r="E27" s="17">
        <v>145</v>
      </c>
      <c r="F27" s="19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5" x14ac:dyDescent="0.25">
      <c r="A28" s="9">
        <v>55</v>
      </c>
      <c r="B28" s="9">
        <v>1.2250000000000001</v>
      </c>
      <c r="D28" s="13"/>
      <c r="E28" s="18" t="s">
        <v>28</v>
      </c>
      <c r="F28" s="20" t="s">
        <v>28</v>
      </c>
      <c r="G28" s="34" t="s">
        <v>45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5" x14ac:dyDescent="0.25">
      <c r="A29" s="9">
        <v>56</v>
      </c>
      <c r="B29" s="9">
        <v>1.246</v>
      </c>
      <c r="D29" s="13"/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5" x14ac:dyDescent="0.25">
      <c r="A30" s="10">
        <v>57</v>
      </c>
      <c r="B30" s="10">
        <v>1.268</v>
      </c>
      <c r="D30" s="13"/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5" x14ac:dyDescent="0.25">
      <c r="A31" s="11">
        <v>58</v>
      </c>
      <c r="B31" s="11">
        <v>1.2909999999999999</v>
      </c>
      <c r="D31" s="13"/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5" x14ac:dyDescent="0.25">
      <c r="A32" s="11">
        <v>59</v>
      </c>
      <c r="B32" s="11">
        <v>1.3149999999999999</v>
      </c>
      <c r="D32" s="13"/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75" customHeight="1" x14ac:dyDescent="0.25">
      <c r="A33" s="11">
        <v>60</v>
      </c>
      <c r="B33" s="11">
        <v>1.34</v>
      </c>
      <c r="D33" s="13"/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75" customHeight="1" x14ac:dyDescent="0.25">
      <c r="A34" s="11">
        <v>61</v>
      </c>
      <c r="B34" s="11">
        <v>1.3660000000000001</v>
      </c>
      <c r="D34" s="13"/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75" customHeight="1" x14ac:dyDescent="0.25">
      <c r="A35" s="11">
        <v>62</v>
      </c>
      <c r="B35" s="11">
        <v>1.393</v>
      </c>
      <c r="D35" s="13"/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75" customHeight="1" x14ac:dyDescent="0.25">
      <c r="A36" s="11">
        <v>63</v>
      </c>
      <c r="B36" s="11">
        <v>1.421</v>
      </c>
      <c r="D36" s="13"/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5">
      <c r="A37" s="11">
        <v>64</v>
      </c>
      <c r="B37" s="11">
        <v>1.45</v>
      </c>
      <c r="D37" s="13"/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75" customHeight="1" x14ac:dyDescent="0.25">
      <c r="A38" s="11">
        <v>65</v>
      </c>
      <c r="B38" s="11">
        <v>1.48</v>
      </c>
      <c r="D38" s="13"/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5">
      <c r="A39" s="11">
        <v>66</v>
      </c>
      <c r="B39" s="11">
        <v>1.5109999999999999</v>
      </c>
      <c r="D39" s="13"/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75" customHeight="1" x14ac:dyDescent="0.25">
      <c r="A40" s="11">
        <v>67</v>
      </c>
      <c r="B40" s="11">
        <v>1.5429999999999999</v>
      </c>
      <c r="D40" s="13"/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75" customHeight="1" x14ac:dyDescent="0.25">
      <c r="A41" s="11">
        <v>68</v>
      </c>
      <c r="B41" s="11">
        <v>1.5760000000000001</v>
      </c>
      <c r="D41" s="13"/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5">
      <c r="A42" s="11">
        <v>69</v>
      </c>
      <c r="B42" s="11">
        <v>1.61</v>
      </c>
      <c r="D42" s="13"/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5">
      <c r="A43" s="11">
        <v>70</v>
      </c>
      <c r="B43" s="11">
        <v>1.645</v>
      </c>
      <c r="D43" s="13"/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5">
      <c r="A44" s="11">
        <v>71</v>
      </c>
      <c r="B44" s="11">
        <v>1.681</v>
      </c>
      <c r="D44" s="13"/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5">
      <c r="A45" s="11">
        <v>72</v>
      </c>
      <c r="B45" s="11">
        <v>1.718</v>
      </c>
      <c r="D45" s="13"/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5">
      <c r="A46" s="11">
        <v>73</v>
      </c>
      <c r="B46" s="11">
        <v>1.756</v>
      </c>
      <c r="D46" s="13"/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5">
      <c r="A47" s="11">
        <v>74</v>
      </c>
      <c r="B47" s="11">
        <v>1.7949999999999999</v>
      </c>
      <c r="D47" s="13"/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5">
      <c r="A48" s="11">
        <v>75</v>
      </c>
      <c r="B48" s="11">
        <v>1.835</v>
      </c>
      <c r="D48" s="13"/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5">
      <c r="A49" s="11">
        <v>76</v>
      </c>
      <c r="B49" s="11">
        <v>1.8759999999999999</v>
      </c>
      <c r="D49" s="13"/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5">
      <c r="A50" s="11">
        <v>77</v>
      </c>
      <c r="B50" s="11">
        <v>1.9179999999999999</v>
      </c>
      <c r="D50" s="13"/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5">
      <c r="A51" s="11">
        <v>78</v>
      </c>
      <c r="B51" s="11">
        <v>1.9610000000000001</v>
      </c>
      <c r="D51" s="13"/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5">
      <c r="A52" s="11">
        <v>79</v>
      </c>
      <c r="B52" s="11">
        <v>2.0049999999999999</v>
      </c>
      <c r="D52" s="13"/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5">
      <c r="A53" s="11">
        <v>80</v>
      </c>
      <c r="B53" s="11">
        <v>2.0499999999999998</v>
      </c>
      <c r="D53" s="13"/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5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5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5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5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5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5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5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5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5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5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5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5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5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5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5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5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5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5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5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5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5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5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5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5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5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5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5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5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5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5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5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5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5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5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5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5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5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5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5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5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5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5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5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5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5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5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5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5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5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5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5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5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5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5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5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5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5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5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5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5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5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5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5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5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5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5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5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5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5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5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5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5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5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5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5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5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5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5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5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5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5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5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5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5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5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5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5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5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5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5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5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5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5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5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5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5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5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5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5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5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5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5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5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5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5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5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5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5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5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5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5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5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5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5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5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5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5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5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5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5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5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5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5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5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5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5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5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5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5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5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5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5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5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5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5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5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5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5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5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5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5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5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5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5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5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5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5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5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5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5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5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5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5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5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5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5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5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5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5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5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5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5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5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5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5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5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5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5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5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5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5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5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5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5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5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5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5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5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5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5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5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5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5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5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5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5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5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5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5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5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5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5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5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5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5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5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5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5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5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5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5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5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5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5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5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5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5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5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5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5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5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5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5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5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5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5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5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5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5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5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5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5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5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5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5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5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5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5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5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5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5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5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5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5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5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5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5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5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5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5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5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5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5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5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5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5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5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5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5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5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5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5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5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5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5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5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5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5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5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5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5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5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5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5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5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5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5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5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5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5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5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5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5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5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5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5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5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5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5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5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5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5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5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5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5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5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5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5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5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5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5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5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5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5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5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5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5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5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5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5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5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5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5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5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5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5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5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5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5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5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5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5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5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5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5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5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5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5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5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5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5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5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5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5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5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5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5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5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5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5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5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5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5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5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5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5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5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5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5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5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5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5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5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5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5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5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5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5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5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5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5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5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5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5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5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5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5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5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5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5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5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5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5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5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5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5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5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5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5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5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5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5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5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5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5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5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5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5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5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5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5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5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5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5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5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5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5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5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5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5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5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5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5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5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5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5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5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5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5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5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5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5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5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5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5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5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5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5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5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5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5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5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5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5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5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5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5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5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5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5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5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5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5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5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5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5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5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5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5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5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5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5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5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5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5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5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5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5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5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5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5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5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5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5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5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5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5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5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5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5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5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5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5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5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5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5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5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5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5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5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5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5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5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5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5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5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5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5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5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5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5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5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5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5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5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5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5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5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5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5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5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5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5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5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5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5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5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5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5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5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5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5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5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5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5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5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5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5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5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5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5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5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5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5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5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5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5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5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5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5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5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5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5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5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5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5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5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5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5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5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5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5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5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5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5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5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5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5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5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5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5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5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5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5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5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5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5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5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5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5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5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5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5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5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5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5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5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5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5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5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5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5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5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5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5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5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5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5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5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5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5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5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5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5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5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5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5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5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5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5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5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5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5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5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5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5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5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5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5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5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5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5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5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5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5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5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5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5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5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5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5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5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5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5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5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5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5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5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5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5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5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5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5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5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5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5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5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5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5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5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5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5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5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5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5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5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5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5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5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5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5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5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5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5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5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5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5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5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5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5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5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5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5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5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5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5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5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5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5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5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5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5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5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5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5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5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5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5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5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5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5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5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5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5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5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5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5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5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5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33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5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33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5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33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5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33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5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33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5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33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5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33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5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33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5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33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5">
      <c r="L721" s="2">
        <v>112</v>
      </c>
      <c r="M721" s="2">
        <v>0.55974999999999997</v>
      </c>
      <c r="N721" s="2">
        <v>0.6885</v>
      </c>
      <c r="O721" s="2">
        <v>0.53420000000000001</v>
      </c>
      <c r="P721" s="33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5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33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5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33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5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33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5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33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5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33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5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33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5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33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5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33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5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33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5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33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5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33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5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33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5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33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5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33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5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33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5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33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5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33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5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33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5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33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5">
      <c r="L741" s="2">
        <v>114</v>
      </c>
      <c r="M741" s="2">
        <v>0.55735000000000001</v>
      </c>
      <c r="N741" s="2">
        <v>0.68564999999999998</v>
      </c>
      <c r="O741" s="2">
        <v>0.5323</v>
      </c>
      <c r="P741" s="33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5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33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5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33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5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33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5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33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5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33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5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33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5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33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5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33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5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33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5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33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5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33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5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33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5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33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5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33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5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33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5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33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5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33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5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33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5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33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5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33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5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33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5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33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5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33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5">
      <c r="L765" s="2">
        <v>116.4</v>
      </c>
      <c r="M765" s="2">
        <v>0.55469999999999997</v>
      </c>
      <c r="N765" s="2">
        <v>0.6825</v>
      </c>
      <c r="O765" s="2">
        <v>0.5302</v>
      </c>
      <c r="P765" s="33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5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33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5">
      <c r="L767" s="2">
        <v>116.6</v>
      </c>
      <c r="M767" s="2">
        <v>0.55449999999999999</v>
      </c>
      <c r="N767" s="2">
        <v>0.68220000000000003</v>
      </c>
      <c r="O767" s="2">
        <v>0.53</v>
      </c>
      <c r="P767" s="33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5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33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5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33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5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33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5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33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5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33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5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33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5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33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5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33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5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33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5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33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5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33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5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33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5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33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5">
      <c r="L781" s="2">
        <v>118</v>
      </c>
      <c r="M781" s="2">
        <v>0.55300000000000005</v>
      </c>
      <c r="N781" s="2">
        <v>0.6804</v>
      </c>
      <c r="O781" s="2">
        <v>0.52880000000000005</v>
      </c>
      <c r="P781" s="33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5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33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5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33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5">
      <c r="L784" s="2">
        <v>118.3</v>
      </c>
      <c r="M784" s="2">
        <v>0.55269999999999997</v>
      </c>
      <c r="N784" s="2">
        <v>0.68</v>
      </c>
      <c r="O784" s="2">
        <v>0.52849999999999997</v>
      </c>
      <c r="P784" s="33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5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33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5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33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5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33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5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33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5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33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5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33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5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33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5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33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5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33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5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33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5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33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5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33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5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33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5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33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5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33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5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33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5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33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5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33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5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33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5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33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5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33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5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33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5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33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5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33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5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33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5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33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5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33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5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33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5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33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5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33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5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33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5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33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5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33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5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33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5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33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5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33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5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33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5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33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5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33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5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33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5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33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5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33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5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33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5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33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5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33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5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33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5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33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5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33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5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33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5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33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5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33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5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33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5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33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5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33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5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33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5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33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5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33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5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33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5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33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5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33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5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33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5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33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5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33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5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33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5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33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5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33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5">
      <c r="L851" s="2">
        <v>125</v>
      </c>
      <c r="M851" s="2">
        <v>0.5454</v>
      </c>
      <c r="N851" s="2">
        <v>0.67169999999999996</v>
      </c>
      <c r="O851" s="2">
        <v>0.52100000000000002</v>
      </c>
      <c r="P851" s="33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5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33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5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33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5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33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5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33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5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33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5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33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5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33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5">
      <c r="L859" s="2">
        <v>125.8</v>
      </c>
      <c r="M859" s="2">
        <v>0.54455000000000009</v>
      </c>
      <c r="N859" s="2">
        <v>0.67074999999999996</v>
      </c>
      <c r="O859" s="2">
        <v>0.52</v>
      </c>
      <c r="P859" s="33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5">
      <c r="L860" s="2">
        <v>125.9</v>
      </c>
      <c r="M860" s="2" t="e">
        <v>#VALUE!</v>
      </c>
      <c r="N860" s="2">
        <v>0.67064999999999997</v>
      </c>
      <c r="O860" s="2" t="s">
        <v>34</v>
      </c>
      <c r="P860" s="33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5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33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5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33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5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33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5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33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5">
      <c r="L865" s="2">
        <v>126.4</v>
      </c>
      <c r="M865" s="2">
        <v>0.54394999999999993</v>
      </c>
      <c r="N865" s="2">
        <v>0.67</v>
      </c>
      <c r="O865" s="2">
        <v>0.51929999999999998</v>
      </c>
      <c r="P865" s="33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5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33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5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33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5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33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5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33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5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33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5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33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5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33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5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33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5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33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5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33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5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33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5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33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5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33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5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33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5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33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5">
      <c r="L881" s="2">
        <v>128</v>
      </c>
      <c r="M881" s="2">
        <v>0.5423</v>
      </c>
      <c r="N881" s="2">
        <v>0.66810000000000003</v>
      </c>
      <c r="O881" s="2">
        <v>0.51739999999999997</v>
      </c>
      <c r="P881" s="33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5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33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5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33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5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33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5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33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5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33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5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33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5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33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5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33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5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33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5">
      <c r="L891" s="2">
        <v>129</v>
      </c>
      <c r="M891" s="2">
        <v>0.5413</v>
      </c>
      <c r="N891" s="2">
        <v>0.66690000000000005</v>
      </c>
      <c r="O891" s="2">
        <v>0.51619999999999999</v>
      </c>
      <c r="P891" s="33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5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33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5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33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5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33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5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33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5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33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5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33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5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33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5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33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5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33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5">
      <c r="L901" s="2">
        <v>130</v>
      </c>
      <c r="M901" s="2">
        <v>0.5403</v>
      </c>
      <c r="N901" s="2">
        <v>0.66569999999999996</v>
      </c>
      <c r="O901" s="2">
        <v>0.51500000000000001</v>
      </c>
      <c r="P901" s="33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5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33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5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33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5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33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5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33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5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33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5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33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5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33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5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33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5">
      <c r="L910" s="2">
        <v>130.9</v>
      </c>
      <c r="M910" s="2">
        <v>0.54</v>
      </c>
      <c r="N910" s="2">
        <v>0.66464999999999996</v>
      </c>
      <c r="O910" s="2">
        <v>0.5151</v>
      </c>
      <c r="P910" s="33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5">
      <c r="L911" s="2">
        <v>131</v>
      </c>
      <c r="M911" s="2">
        <v>0.5393</v>
      </c>
      <c r="N911" s="2">
        <v>0.66454999999999997</v>
      </c>
      <c r="O911" s="2">
        <v>0.51380000000000003</v>
      </c>
      <c r="P911" s="33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5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33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5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33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5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33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5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33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5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33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5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33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5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33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5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33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5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33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5">
      <c r="L921" s="2">
        <v>132</v>
      </c>
      <c r="M921" s="2">
        <v>0.53835</v>
      </c>
      <c r="N921" s="2">
        <v>0.66335</v>
      </c>
      <c r="O921" s="2">
        <v>0.51259999999999994</v>
      </c>
      <c r="P921" s="33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5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33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5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33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5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33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5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33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5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33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5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33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5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33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5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33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5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33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5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33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5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33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5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33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5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33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5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33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5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33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5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33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5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33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5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33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5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33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5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33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5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33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5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33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5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33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5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33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5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33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5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33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5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33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5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33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5">
      <c r="L950" s="2">
        <v>134.9</v>
      </c>
      <c r="M950" s="2">
        <v>0.53615000000000002</v>
      </c>
      <c r="N950" s="2">
        <v>0.66</v>
      </c>
      <c r="O950" s="2">
        <v>0.51029999999999998</v>
      </c>
      <c r="P950" s="33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5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33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5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33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5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33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5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33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5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33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5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33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5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33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5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33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5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33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5">
      <c r="L960" s="2">
        <v>135.9</v>
      </c>
      <c r="M960" s="2">
        <v>0.53525</v>
      </c>
      <c r="N960" s="2">
        <v>0.65885000000000005</v>
      </c>
      <c r="O960" s="2">
        <v>0.5091</v>
      </c>
      <c r="P960" s="33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5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33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5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33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5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33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5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33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5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33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5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33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5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33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5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33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5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33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5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33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5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33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5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33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5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33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5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33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5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33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5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33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5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33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5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33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5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33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5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33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5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33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5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33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5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33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5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33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5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33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5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33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5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33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5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33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5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33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5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33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5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33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5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33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5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33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5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33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5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33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5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33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5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33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5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33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5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33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5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33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5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33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5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33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5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33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5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33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5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33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5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33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5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33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5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33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5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33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5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33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5">
      <c r="L1011" s="2">
        <v>141</v>
      </c>
      <c r="M1011" s="2">
        <v>0.53025</v>
      </c>
      <c r="N1011" s="2">
        <v>0.6532</v>
      </c>
      <c r="O1011" s="2">
        <v>0.50229999999999997</v>
      </c>
      <c r="P1011" s="33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5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33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5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33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5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33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5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33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5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33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5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33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5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33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5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33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5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33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5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33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5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33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5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33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5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33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5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33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5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33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5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33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5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33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5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33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5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33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5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33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5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33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5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33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5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33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5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33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5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33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5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33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5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33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5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33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5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33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5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33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5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33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5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33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5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33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5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33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5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33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5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33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5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33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5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33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5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33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5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33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5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33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5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33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5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33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5">
      <c r="L1055" s="2">
        <v>145.4</v>
      </c>
      <c r="M1055" s="2">
        <v>0.52659999999999996</v>
      </c>
      <c r="N1055" s="2">
        <v>0.64881</v>
      </c>
      <c r="O1055" s="2">
        <v>0.4975</v>
      </c>
      <c r="P1055" s="33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5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33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5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33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5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33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5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33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5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33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5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33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5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33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5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33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5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33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5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33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5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33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5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33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5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33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5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33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5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33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5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33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5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33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5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33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5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33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5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33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5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33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5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33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5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33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5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33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5">
      <c r="L1080" s="2">
        <v>147.9</v>
      </c>
      <c r="M1080" s="2">
        <v>0.5252</v>
      </c>
      <c r="N1080" s="2">
        <v>0.64661000000000002</v>
      </c>
      <c r="O1080" s="2">
        <v>0.496</v>
      </c>
      <c r="P1080" s="33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5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33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5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33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5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33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5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33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5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33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5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33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5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33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5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33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5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33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5">
      <c r="L1090" s="2">
        <v>148.9</v>
      </c>
      <c r="M1090" s="2">
        <v>0.52444999999999997</v>
      </c>
      <c r="N1090" s="2">
        <v>0.64581</v>
      </c>
      <c r="O1090" s="2">
        <v>0.495</v>
      </c>
      <c r="P1090" s="33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5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33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5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33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5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33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5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33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5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33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5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33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5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33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5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33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5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33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5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33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5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33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5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33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5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33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5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33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5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33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5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33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5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33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5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33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5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33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5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33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5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33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5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33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5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33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5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33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5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33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5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33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5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33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5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33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5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33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5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33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5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33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5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33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5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33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5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33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5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33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5">
      <c r="L1126" s="2">
        <v>152.5</v>
      </c>
      <c r="M1126" s="2">
        <v>0.5212</v>
      </c>
      <c r="N1126" s="2">
        <v>0.64307999999999998</v>
      </c>
      <c r="O1126" s="2">
        <v>0.4904</v>
      </c>
      <c r="P1126" s="33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5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33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5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33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5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33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5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33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5">
      <c r="L1131" s="2">
        <v>153</v>
      </c>
      <c r="M1131" s="2">
        <v>0.52085000000000004</v>
      </c>
      <c r="N1131" s="2">
        <v>0.64271</v>
      </c>
      <c r="O1131" s="2">
        <v>0.4899</v>
      </c>
      <c r="P1131" s="33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5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33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5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33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5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33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5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33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5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33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5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33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5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33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5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33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5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33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5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33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5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33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5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33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5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33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5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33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5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33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5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33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5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33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5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33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5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33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5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33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5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33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5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33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5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33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5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33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5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33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5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33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5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33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5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33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5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33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5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33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5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33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5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33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5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33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5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33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5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33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5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33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5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33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5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33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5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33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5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33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5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33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5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33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5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33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5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33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5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33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5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33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5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33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5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33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5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33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5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33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5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33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5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33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5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33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5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33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5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33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5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33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5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33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5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33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5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33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5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33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5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33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5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33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5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33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5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33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5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33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5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33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5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33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5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33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5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33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5">
      <c r="L1201" s="2">
        <v>160</v>
      </c>
      <c r="M1201" s="2">
        <v>0.51580000000000004</v>
      </c>
      <c r="N1201" s="2">
        <v>0.63771</v>
      </c>
      <c r="O1201" s="2">
        <v>0.4834</v>
      </c>
      <c r="P1201" s="33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5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33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5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33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5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33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5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33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5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33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5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33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5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33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5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33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5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33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5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33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5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33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5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33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5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33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5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33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5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33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5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33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5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33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5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33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5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33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5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33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5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33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5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33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5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33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5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33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5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33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5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33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5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33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5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33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5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33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5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33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5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33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5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33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5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33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5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33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5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33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5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33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5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33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5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33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5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33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5">
      <c r="L1241" s="2">
        <v>164</v>
      </c>
      <c r="M1241" s="2">
        <v>0.51300000000000001</v>
      </c>
      <c r="N1241" s="2">
        <v>0.63488</v>
      </c>
      <c r="O1241" s="2">
        <v>0.4798</v>
      </c>
      <c r="P1241" s="33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5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33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5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33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5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33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5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33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5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33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5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33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5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33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5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33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5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33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5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33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5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33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5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33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5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33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5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33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5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33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5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33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5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33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5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33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5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33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5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33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5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33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5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33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5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33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5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33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5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33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5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33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5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33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5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33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5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33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5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33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5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33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5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33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5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33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5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33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5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33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5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33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5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33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5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33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5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33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5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33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5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33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5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33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5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33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5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33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5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33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5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33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5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33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5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33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5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33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5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33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5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33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5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33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5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33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5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33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5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33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5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33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5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33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5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33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5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33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5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33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5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33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5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33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5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33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5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33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5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33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5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33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5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33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5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33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5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33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5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33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5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33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5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33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5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33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5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33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5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33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5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33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5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33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5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33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5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33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5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33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5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33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5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33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5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33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5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33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5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33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5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33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5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33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5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33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5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33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5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33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5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33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5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33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5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33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5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33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5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33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5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33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5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33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5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33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5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33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5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33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5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33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5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33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5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33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5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33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5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33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5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33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5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33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5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33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5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33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5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33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5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33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5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33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5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33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5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33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5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33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5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33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5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33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5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33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5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33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5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33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5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33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5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33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5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33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5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33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5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33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5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33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5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33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5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33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5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33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5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33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5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33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5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33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5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33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5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33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5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33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5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33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5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33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5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33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5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33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5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33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5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33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5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33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5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33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5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33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5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33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5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33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5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33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5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33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5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33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5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33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5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33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5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33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5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33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5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33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5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33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5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33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5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33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5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33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5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33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5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33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5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33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5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33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5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33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5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33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5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33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5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33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5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33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5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33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5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33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5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33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5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33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5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33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5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33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5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33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5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33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5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33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5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33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5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33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5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33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5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33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5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33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5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33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5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33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5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33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5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33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5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33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5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33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5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33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5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33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5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33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5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33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5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33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5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33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5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33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5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33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5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33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5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33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5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33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5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33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5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33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5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33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5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33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5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33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5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33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5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33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5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33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5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33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5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33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5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33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5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33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5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33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5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33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5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33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5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33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5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33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5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33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5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33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5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33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5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33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5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33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5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33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5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33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5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33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5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33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5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33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5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33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5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33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5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33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5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33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5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33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5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33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5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33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5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33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5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33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5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33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5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33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5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33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5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33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5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33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5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33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5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33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5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33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5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33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5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33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5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33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5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33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5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33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5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33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5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33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5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33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5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33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5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33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5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33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5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33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5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33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5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33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5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33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5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33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5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33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5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33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5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33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5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33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5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33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5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33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5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33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5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33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5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33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5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33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5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33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5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33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5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33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5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33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5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33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5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33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5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33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5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33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5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33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5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33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5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33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5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33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5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33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5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33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5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33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5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33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5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33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5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33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5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33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5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33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5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33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5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33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5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33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5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33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5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33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5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33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5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33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5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33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5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33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5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33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5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33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5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33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5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33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5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33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5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33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5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33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5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33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5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33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5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33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5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33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5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33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5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33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5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33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5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33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5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33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5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33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5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33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5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33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5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33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5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33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5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33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5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33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5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33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5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33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5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33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5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33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5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33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5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33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5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33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5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33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5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33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5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33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5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33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5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33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5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33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5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33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5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33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5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33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5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33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5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33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5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33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5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33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5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33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5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33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5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33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5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33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5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33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5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33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5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33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5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33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5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33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5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33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5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33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5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33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5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33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5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33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5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33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5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33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5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33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5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33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5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33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5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33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5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33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5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33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5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33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5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33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5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33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5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33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5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33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5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33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5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33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5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33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5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33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5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33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5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33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5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33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5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33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5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33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5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33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5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33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5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33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5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33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5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33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5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33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5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33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5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33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5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33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5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33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5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33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5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33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5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33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5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33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5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33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5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33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5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33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5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33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5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33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5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33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5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33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5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33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5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33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5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33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5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33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5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33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5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33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5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33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5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33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5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33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5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33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5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33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5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33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5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33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5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33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5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33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5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33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5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33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5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33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5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33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5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33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5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33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5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33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5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33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5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33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5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33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5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33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5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33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5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33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5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33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5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33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5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33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5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33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5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33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5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33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5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33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5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33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5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33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5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33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5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33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5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33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5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33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5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33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5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33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5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33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5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33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5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33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5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33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5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33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5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33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5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33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5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33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5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33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5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33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5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33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5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33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5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33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5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33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5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33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5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33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5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33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5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33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5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33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5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33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5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33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5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33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5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33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5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33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5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33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5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33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5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33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5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33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5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33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5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33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5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33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5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33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5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33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5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33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5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33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5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33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5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33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5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33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5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33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5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33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5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33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5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33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5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33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5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33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5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33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5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33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5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33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5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33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5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33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5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33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5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33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5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33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5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33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5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33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5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33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5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33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5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33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5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33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5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33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5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33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5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33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5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33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5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33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5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33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5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33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5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33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5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33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5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33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5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33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5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33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5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33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5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33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5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33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5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33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5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33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5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33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5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33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5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33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5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33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5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33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5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33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5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33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5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33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5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33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5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33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5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33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5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33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5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33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5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33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5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33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5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33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5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33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5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33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5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33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5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33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5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33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5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33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5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33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5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33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5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33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5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33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5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33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5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33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5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33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5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33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5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33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5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33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5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33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5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33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5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33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5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33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5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33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5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33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5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33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5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33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5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33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5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33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5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33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5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33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5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33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5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33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5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33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5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33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5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33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5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33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5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33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5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33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5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33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5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33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5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33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5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33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5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33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5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33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5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33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5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33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5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33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5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33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5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33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5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33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5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33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5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33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5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33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5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33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5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33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5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33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5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33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5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33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5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33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5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33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5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33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5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33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5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33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5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33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5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33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5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33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5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33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5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33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5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33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5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33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5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33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5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33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5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33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5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33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5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33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5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33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5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33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5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33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5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33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5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33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5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33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5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33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5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33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5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33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5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33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5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33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5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33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5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33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5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33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5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33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5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33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5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33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5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33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5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33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5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33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5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33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5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33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5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33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5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33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5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33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5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33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5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33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5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33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5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33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5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33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5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33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5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33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5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33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5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33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5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33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5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33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5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33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5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33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5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33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5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33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5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33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5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33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5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33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5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33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5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33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5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33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5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33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5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33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5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33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5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33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5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33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5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33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5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33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5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33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5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33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5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33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5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33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5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33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5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33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5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33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5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33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5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33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5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33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5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33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5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33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2277625D-7ADF-41CA-830E-413FDD10097D}" showRuler="0">
      <pageMargins left="0.75" right="0.75" top="1" bottom="1" header="0.5" footer="0.5"/>
      <pageSetup orientation="portrait" r:id="rId1"/>
      <headerFooter alignWithMargins="0"/>
    </customSheetView>
    <customSheetView guid="{07CDF5D6-CF56-477A-AAD4-2986DB622B49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Loading Chart</vt:lpstr>
      <vt:lpstr>3-Lift</vt:lpstr>
      <vt:lpstr>DATA</vt:lpstr>
      <vt:lpstr>'3-Lift'!Print_Area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Charlie Stevens</cp:lastModifiedBy>
  <cp:lastPrinted>2018-11-29T16:37:21Z</cp:lastPrinted>
  <dcterms:created xsi:type="dcterms:W3CDTF">2004-08-23T15:45:10Z</dcterms:created>
  <dcterms:modified xsi:type="dcterms:W3CDTF">2022-05-06T00:02:54Z</dcterms:modified>
</cp:coreProperties>
</file>